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 委託訓練\14 委託契約\20221220 R5 業務委託契約書式（プロポ）\AI 知識等習得コース（Webクリエイター科）\"/>
    </mc:Choice>
  </mc:AlternateContent>
  <bookViews>
    <workbookView xWindow="0" yWindow="0" windowWidth="21570" windowHeight="8955"/>
  </bookViews>
  <sheets>
    <sheet name="請求書 " sheetId="5" r:id="rId1"/>
    <sheet name="請求明細書" sheetId="7" r:id="rId2"/>
  </sheets>
  <definedNames>
    <definedName name="_xlnm.Print_Area" localSheetId="0">'請求書 '!$A$1:$AA$42</definedName>
    <definedName name="_xlnm.Print_Area" localSheetId="1">請求明細書!$A$1:$AE$73</definedName>
    <definedName name="_xlnm.Print_Titles" localSheetId="1">請求明細書!$1:$15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73" i="7" l="1"/>
  <c r="Q72" i="7"/>
  <c r="W65" i="7"/>
  <c r="W63" i="7"/>
  <c r="W61" i="7"/>
  <c r="U60" i="7"/>
  <c r="M59" i="7"/>
  <c r="U58" i="7"/>
  <c r="S58" i="7"/>
  <c r="S60" i="7" s="1"/>
  <c r="Q58" i="7"/>
  <c r="Q60" i="7" s="1"/>
  <c r="W60" i="7" s="1"/>
  <c r="M58" i="7"/>
  <c r="Q57" i="7"/>
  <c r="W57" i="7" s="1"/>
  <c r="M56" i="7"/>
  <c r="W55" i="7"/>
  <c r="U55" i="7"/>
  <c r="U57" i="7" s="1"/>
  <c r="S55" i="7"/>
  <c r="S57" i="7" s="1"/>
  <c r="Q55" i="7"/>
  <c r="M55" i="7"/>
  <c r="U54" i="7"/>
  <c r="M53" i="7"/>
  <c r="W52" i="7"/>
  <c r="U52" i="7"/>
  <c r="S52" i="7"/>
  <c r="S54" i="7" s="1"/>
  <c r="Q52" i="7"/>
  <c r="Q54" i="7" s="1"/>
  <c r="W54" i="7" s="1"/>
  <c r="M52" i="7"/>
  <c r="S51" i="7"/>
  <c r="Q51" i="7"/>
  <c r="W51" i="7" s="1"/>
  <c r="M50" i="7"/>
  <c r="W49" i="7"/>
  <c r="U49" i="7"/>
  <c r="U51" i="7" s="1"/>
  <c r="S49" i="7"/>
  <c r="Q49" i="7"/>
  <c r="M49" i="7"/>
  <c r="U48" i="7"/>
  <c r="M47" i="7"/>
  <c r="U46" i="7"/>
  <c r="S46" i="7"/>
  <c r="S48" i="7" s="1"/>
  <c r="Q46" i="7"/>
  <c r="Q48" i="7" s="1"/>
  <c r="W48" i="7" s="1"/>
  <c r="M46" i="7"/>
  <c r="Q45" i="7"/>
  <c r="W45" i="7" s="1"/>
  <c r="M44" i="7"/>
  <c r="W43" i="7"/>
  <c r="U43" i="7"/>
  <c r="U45" i="7" s="1"/>
  <c r="S43" i="7"/>
  <c r="S45" i="7" s="1"/>
  <c r="Q43" i="7"/>
  <c r="M43" i="7"/>
  <c r="U42" i="7"/>
  <c r="M41" i="7"/>
  <c r="W40" i="7"/>
  <c r="U40" i="7"/>
  <c r="S40" i="7"/>
  <c r="S42" i="7" s="1"/>
  <c r="Q40" i="7"/>
  <c r="Q42" i="7" s="1"/>
  <c r="W42" i="7" s="1"/>
  <c r="M40" i="7"/>
  <c r="S39" i="7"/>
  <c r="Q39" i="7"/>
  <c r="W39" i="7" s="1"/>
  <c r="M38" i="7"/>
  <c r="W37" i="7"/>
  <c r="U37" i="7"/>
  <c r="U39" i="7" s="1"/>
  <c r="S37" i="7"/>
  <c r="Q37" i="7"/>
  <c r="M37" i="7"/>
  <c r="U36" i="7"/>
  <c r="M35" i="7"/>
  <c r="U34" i="7"/>
  <c r="S34" i="7"/>
  <c r="S36" i="7" s="1"/>
  <c r="Q34" i="7"/>
  <c r="W34" i="7" s="1"/>
  <c r="M34" i="7"/>
  <c r="Q33" i="7"/>
  <c r="W33" i="7" s="1"/>
  <c r="M32" i="7"/>
  <c r="W31" i="7"/>
  <c r="U31" i="7"/>
  <c r="U33" i="7" s="1"/>
  <c r="S31" i="7"/>
  <c r="S33" i="7" s="1"/>
  <c r="Q31" i="7"/>
  <c r="M31" i="7"/>
  <c r="U30" i="7"/>
  <c r="M29" i="7"/>
  <c r="W28" i="7"/>
  <c r="U28" i="7"/>
  <c r="S28" i="7"/>
  <c r="S30" i="7" s="1"/>
  <c r="Q28" i="7"/>
  <c r="Q30" i="7" s="1"/>
  <c r="W30" i="7" s="1"/>
  <c r="M28" i="7"/>
  <c r="S27" i="7"/>
  <c r="Q27" i="7"/>
  <c r="W27" i="7" s="1"/>
  <c r="M26" i="7"/>
  <c r="W25" i="7"/>
  <c r="U25" i="7"/>
  <c r="U27" i="7" s="1"/>
  <c r="S25" i="7"/>
  <c r="Q25" i="7"/>
  <c r="M25" i="7"/>
  <c r="U24" i="7"/>
  <c r="M23" i="7"/>
  <c r="U22" i="7"/>
  <c r="S22" i="7"/>
  <c r="S24" i="7" s="1"/>
  <c r="Q22" i="7"/>
  <c r="Q24" i="7" s="1"/>
  <c r="W24" i="7" s="1"/>
  <c r="M22" i="7"/>
  <c r="Q21" i="7"/>
  <c r="W21" i="7" s="1"/>
  <c r="M20" i="7"/>
  <c r="W19" i="7"/>
  <c r="U19" i="7"/>
  <c r="U21" i="7" s="1"/>
  <c r="S19" i="7"/>
  <c r="S21" i="7" s="1"/>
  <c r="Q19" i="7"/>
  <c r="M19" i="7"/>
  <c r="U18" i="7"/>
  <c r="M17" i="7"/>
  <c r="W16" i="7"/>
  <c r="U16" i="7"/>
  <c r="S16" i="7"/>
  <c r="S18" i="7" s="1"/>
  <c r="Q16" i="7"/>
  <c r="Q18" i="7" s="1"/>
  <c r="W18" i="7" s="1"/>
  <c r="M16" i="7"/>
  <c r="M15" i="7"/>
  <c r="U14" i="7"/>
  <c r="S14" i="7"/>
  <c r="Q14" i="7"/>
  <c r="M14" i="7"/>
  <c r="Q36" i="7" l="1"/>
  <c r="W36" i="7" s="1"/>
  <c r="W22" i="7"/>
  <c r="W46" i="7"/>
  <c r="W58" i="7"/>
</calcChain>
</file>

<file path=xl/comments1.xml><?xml version="1.0" encoding="utf-8"?>
<comments xmlns="http://schemas.openxmlformats.org/spreadsheetml/2006/main">
  <authors>
    <author>w</author>
  </authors>
  <commentList>
    <comment ref="D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訓練実施日数（入校式の日は日数に含む。）を入力してください。</t>
        </r>
      </text>
    </comment>
    <comment ref="D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訓練時間数を入力してください。ただし、この時間に入校式の時間は含みません。</t>
        </r>
      </text>
    </comment>
  </commentList>
</comments>
</file>

<file path=xl/sharedStrings.xml><?xml version="1.0" encoding="utf-8"?>
<sst xmlns="http://schemas.openxmlformats.org/spreadsheetml/2006/main" count="72" uniqueCount="60">
  <si>
    <t>委託業務の名称</t>
    <rPh sb="0" eb="2">
      <t>イタク</t>
    </rPh>
    <rPh sb="2" eb="4">
      <t>ギョウム</t>
    </rPh>
    <rPh sb="5" eb="7">
      <t>メイショウ</t>
    </rPh>
    <phoneticPr fontId="4"/>
  </si>
  <si>
    <t>訓練科名</t>
    <rPh sb="0" eb="3">
      <t>クンレンカ</t>
    </rPh>
    <rPh sb="3" eb="4">
      <t>メイ</t>
    </rPh>
    <phoneticPr fontId="4"/>
  </si>
  <si>
    <t>金額</t>
    <rPh sb="0" eb="2">
      <t>キンガク</t>
    </rPh>
    <phoneticPr fontId="4"/>
  </si>
  <si>
    <t>所在地</t>
    <rPh sb="0" eb="3">
      <t>ショザイチ</t>
    </rPh>
    <phoneticPr fontId="4"/>
  </si>
  <si>
    <t>名称</t>
    <rPh sb="0" eb="2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</si>
  <si>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</si>
  <si>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印</t>
    <rPh sb="0" eb="1">
      <t>イン</t>
    </rPh>
    <phoneticPr fontId="4"/>
  </si>
  <si>
    <t>　　　　　　　　　　　　　科</t>
    <rPh sb="13" eb="14">
      <t>カ</t>
    </rPh>
    <phoneticPr fontId="4"/>
  </si>
  <si>
    <t>円</t>
    <rPh sb="0" eb="1">
      <t>エン</t>
    </rPh>
    <phoneticPr fontId="4"/>
  </si>
  <si>
    <t>上記のとおり請求します。</t>
    <rPh sb="0" eb="2">
      <t>ジョウキ</t>
    </rPh>
    <rPh sb="6" eb="8">
      <t>セイキュウ</t>
    </rPh>
    <phoneticPr fontId="4"/>
  </si>
  <si>
    <t>番号</t>
    <rPh sb="0" eb="2">
      <t>バンゴウ</t>
    </rPh>
    <phoneticPr fontId="4"/>
  </si>
  <si>
    <t>氏名</t>
    <rPh sb="0" eb="2">
      <t>シメイ</t>
    </rPh>
    <phoneticPr fontId="4"/>
  </si>
  <si>
    <t>実施日数</t>
    <rPh sb="0" eb="2">
      <t>ジッシ</t>
    </rPh>
    <rPh sb="2" eb="4">
      <t>ニッスウ</t>
    </rPh>
    <phoneticPr fontId="4"/>
  </si>
  <si>
    <t>実施時間</t>
    <rPh sb="0" eb="2">
      <t>ジッシ</t>
    </rPh>
    <rPh sb="2" eb="4">
      <t>ジカン</t>
    </rPh>
    <phoneticPr fontId="4"/>
  </si>
  <si>
    <t>～</t>
    <phoneticPr fontId="4"/>
  </si>
  <si>
    <t>訓練実施場所</t>
    <rPh sb="2" eb="4">
      <t>ジッシ</t>
    </rPh>
    <rPh sb="4" eb="6">
      <t>バショ</t>
    </rPh>
    <phoneticPr fontId="4"/>
  </si>
  <si>
    <t>￥</t>
    <phoneticPr fontId="4"/>
  </si>
  <si>
    <t>－</t>
    <phoneticPr fontId="4"/>
  </si>
  <si>
    <t>※消費税および地方消費税を含む</t>
    <phoneticPr fontId="4"/>
  </si>
  <si>
    <t>　　　　か月</t>
    <phoneticPr fontId="4"/>
  </si>
  <si>
    <t>　　　　年　　月　　日</t>
    <rPh sb="4" eb="5">
      <t>ネン</t>
    </rPh>
    <rPh sb="7" eb="8">
      <t>ガツ</t>
    </rPh>
    <rPh sb="10" eb="11">
      <t>ニチ</t>
    </rPh>
    <phoneticPr fontId="4"/>
  </si>
  <si>
    <t>滋賀県知事　　三日月　大造　　様</t>
    <rPh sb="0" eb="2">
      <t>シガ</t>
    </rPh>
    <rPh sb="2" eb="5">
      <t>ケンチジ</t>
    </rPh>
    <rPh sb="7" eb="10">
      <t>ミカヅキ</t>
    </rPh>
    <rPh sb="11" eb="13">
      <t>ダイゾウ</t>
    </rPh>
    <rPh sb="15" eb="16">
      <t>サマ</t>
    </rPh>
    <phoneticPr fontId="4"/>
  </si>
  <si>
    <t>令和　年度離職者等再就職訓練事業</t>
    <rPh sb="0" eb="2">
      <t>レイワ</t>
    </rPh>
    <phoneticPr fontId="4"/>
  </si>
  <si>
    <t>（知識等習得コース）</t>
    <rPh sb="1" eb="3">
      <t>チシキ</t>
    </rPh>
    <rPh sb="3" eb="4">
      <t>トウ</t>
    </rPh>
    <rPh sb="4" eb="6">
      <t>シュウトク</t>
    </rPh>
    <phoneticPr fontId="4"/>
  </si>
  <si>
    <t>（知識等習得コースおよび母子家庭の母等訓練コース（優先型））</t>
    <rPh sb="1" eb="3">
      <t>チシキ</t>
    </rPh>
    <rPh sb="3" eb="4">
      <t>トウ</t>
    </rPh>
    <rPh sb="4" eb="6">
      <t>シュウトク</t>
    </rPh>
    <rPh sb="12" eb="14">
      <t>ボシ</t>
    </rPh>
    <rPh sb="14" eb="16">
      <t>カテイ</t>
    </rPh>
    <rPh sb="17" eb="18">
      <t>ハハ</t>
    </rPh>
    <rPh sb="18" eb="19">
      <t>トウ</t>
    </rPh>
    <rPh sb="19" eb="21">
      <t>クンレン</t>
    </rPh>
    <rPh sb="25" eb="28">
      <t>ユウセンガタ</t>
    </rPh>
    <phoneticPr fontId="4"/>
  </si>
  <si>
    <t>（女性の再チャレンジ支援コース）</t>
    <rPh sb="1" eb="3">
      <t>ジョセイ</t>
    </rPh>
    <rPh sb="4" eb="5">
      <t>サイ</t>
    </rPh>
    <rPh sb="10" eb="12">
      <t>シエン</t>
    </rPh>
    <phoneticPr fontId="4"/>
  </si>
  <si>
    <t>（日本版デュアルシステムコース）</t>
    <rPh sb="1" eb="4">
      <t>ニホンバン</t>
    </rPh>
    <phoneticPr fontId="4"/>
  </si>
  <si>
    <t>（定住外国人向け職業訓練コース）</t>
    <rPh sb="1" eb="3">
      <t>テイジュウ</t>
    </rPh>
    <rPh sb="3" eb="5">
      <t>ガイコク</t>
    </rPh>
    <rPh sb="5" eb="6">
      <t>ジン</t>
    </rPh>
    <rPh sb="6" eb="7">
      <t>ム</t>
    </rPh>
    <rPh sb="8" eb="10">
      <t>ショクギョウ</t>
    </rPh>
    <rPh sb="10" eb="12">
      <t>クンレン</t>
    </rPh>
    <phoneticPr fontId="4"/>
  </si>
  <si>
    <t>　　年　　月　　日</t>
    <rPh sb="2" eb="3">
      <t>ネン</t>
    </rPh>
    <rPh sb="5" eb="6">
      <t>ガツ</t>
    </rPh>
    <rPh sb="8" eb="9">
      <t>ニチ</t>
    </rPh>
    <phoneticPr fontId="4"/>
  </si>
  <si>
    <t>算定月別実施状況</t>
    <rPh sb="0" eb="2">
      <t>サンテイ</t>
    </rPh>
    <rPh sb="2" eb="4">
      <t>ツキベツ</t>
    </rPh>
    <rPh sb="4" eb="6">
      <t>ジッシ</t>
    </rPh>
    <rPh sb="6" eb="8">
      <t>ジョウキョウ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</si>
  <si>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</si>
  <si>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</si>
  <si>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就職支援経費請求書</t>
    <rPh sb="0" eb="2">
      <t>シュウショク</t>
    </rPh>
    <rPh sb="2" eb="4">
      <t>シエン</t>
    </rPh>
    <rPh sb="4" eb="6">
      <t>ケイヒ</t>
    </rPh>
    <rPh sb="6" eb="9">
      <t>セイキュウショ</t>
    </rPh>
    <phoneticPr fontId="4"/>
  </si>
  <si>
    <t>※内訳別紙就職支援経費請求明細書のとおり</t>
    <rPh sb="1" eb="3">
      <t>ウチワケ</t>
    </rPh>
    <rPh sb="3" eb="5">
      <t>ベッシ</t>
    </rPh>
    <rPh sb="5" eb="7">
      <t>シュウショク</t>
    </rPh>
    <rPh sb="7" eb="9">
      <t>シエン</t>
    </rPh>
    <rPh sb="9" eb="11">
      <t>ケイヒ</t>
    </rPh>
    <rPh sb="11" eb="13">
      <t>セイキュウ</t>
    </rPh>
    <rPh sb="13" eb="16">
      <t>メイサイショ</t>
    </rPh>
    <phoneticPr fontId="4"/>
  </si>
  <si>
    <t>就職支援経費請求明細書</t>
    <rPh sb="0" eb="2">
      <t>シュウショク</t>
    </rPh>
    <rPh sb="2" eb="4">
      <t>シエン</t>
    </rPh>
    <rPh sb="4" eb="6">
      <t>ケイヒ</t>
    </rPh>
    <rPh sb="6" eb="8">
      <t>セイキュウ</t>
    </rPh>
    <rPh sb="8" eb="11">
      <t>メイサイショ</t>
    </rPh>
    <phoneticPr fontId="4"/>
  </si>
  <si>
    <t>就職支援経費月額単価（税抜）</t>
    <rPh sb="0" eb="2">
      <t>シュウショク</t>
    </rPh>
    <rPh sb="2" eb="4">
      <t>シエン</t>
    </rPh>
    <rPh sb="11" eb="12">
      <t>ゼイ</t>
    </rPh>
    <rPh sb="12" eb="13">
      <t>ヌ</t>
    </rPh>
    <phoneticPr fontId="4"/>
  </si>
  <si>
    <t>※（　　）は取引に係る消費税および地方消費税の額</t>
    <phoneticPr fontId="4"/>
  </si>
  <si>
    <t>対　象
就職者
に該当</t>
    <rPh sb="0" eb="1">
      <t>タイ</t>
    </rPh>
    <rPh sb="2" eb="3">
      <t>ゾウ</t>
    </rPh>
    <rPh sb="4" eb="6">
      <t>シュウショク</t>
    </rPh>
    <rPh sb="6" eb="7">
      <t>シャ</t>
    </rPh>
    <rPh sb="9" eb="11">
      <t>ガイトウ</t>
    </rPh>
    <phoneticPr fontId="4"/>
  </si>
  <si>
    <t>算定月別就職支援経費</t>
    <rPh sb="4" eb="6">
      <t>シュウショク</t>
    </rPh>
    <rPh sb="6" eb="8">
      <t>シエン</t>
    </rPh>
    <rPh sb="8" eb="10">
      <t>ケイヒ</t>
    </rPh>
    <phoneticPr fontId="4"/>
  </si>
  <si>
    <t>コース</t>
    <phoneticPr fontId="4"/>
  </si>
  <si>
    <t>算定月</t>
    <rPh sb="0" eb="2">
      <t>サンテイ</t>
    </rPh>
    <rPh sb="2" eb="3">
      <t>ツキ</t>
    </rPh>
    <phoneticPr fontId="4"/>
  </si>
  <si>
    <t>小　　　　　　　　　計</t>
    <rPh sb="0" eb="1">
      <t>ショウ</t>
    </rPh>
    <rPh sb="10" eb="11">
      <t>ケイ</t>
    </rPh>
    <phoneticPr fontId="4"/>
  </si>
  <si>
    <t>消費税および地方消費税</t>
    <rPh sb="0" eb="3">
      <t>ショウヒゼイ</t>
    </rPh>
    <rPh sb="6" eb="8">
      <t>チホウ</t>
    </rPh>
    <rPh sb="8" eb="11">
      <t>ショウヒゼイ</t>
    </rPh>
    <phoneticPr fontId="4"/>
  </si>
  <si>
    <t>合　　　　　　　　　計</t>
    <rPh sb="0" eb="1">
      <t>ア</t>
    </rPh>
    <rPh sb="10" eb="11">
      <t>ケイ</t>
    </rPh>
    <phoneticPr fontId="4"/>
  </si>
  <si>
    <t>※　中途退校者については、必ずその旨と退校年月日を備考欄に記入してください。</t>
    <phoneticPr fontId="4"/>
  </si>
  <si>
    <t>訓練修了者の人数</t>
    <rPh sb="0" eb="2">
      <t>クンレン</t>
    </rPh>
    <rPh sb="2" eb="5">
      <t>シュウリョウシャ</t>
    </rPh>
    <rPh sb="6" eb="8">
      <t>ニンズウ</t>
    </rPh>
    <phoneticPr fontId="4"/>
  </si>
  <si>
    <t>人</t>
    <rPh sb="0" eb="1">
      <t>ニン</t>
    </rPh>
    <phoneticPr fontId="4"/>
  </si>
  <si>
    <t>就職退校者等のうち対象就職者の人数</t>
    <rPh sb="0" eb="2">
      <t>シュウショク</t>
    </rPh>
    <rPh sb="2" eb="5">
      <t>タイコウシャ</t>
    </rPh>
    <rPh sb="5" eb="6">
      <t>トウ</t>
    </rPh>
    <rPh sb="9" eb="11">
      <t>タイショウ</t>
    </rPh>
    <rPh sb="11" eb="14">
      <t>シュウショクシャ</t>
    </rPh>
    <rPh sb="15" eb="17">
      <t>ニンズウ</t>
    </rPh>
    <phoneticPr fontId="4"/>
  </si>
  <si>
    <t>訓練修了者のうち対象就職者の人数</t>
    <rPh sb="0" eb="2">
      <t>クンレン</t>
    </rPh>
    <rPh sb="2" eb="4">
      <t>シュウリョウ</t>
    </rPh>
    <rPh sb="4" eb="5">
      <t>シャ</t>
    </rPh>
    <rPh sb="8" eb="10">
      <t>タイショウ</t>
    </rPh>
    <rPh sb="10" eb="13">
      <t>シュウショクシャ</t>
    </rPh>
    <rPh sb="14" eb="16">
      <t>ニンズウ</t>
    </rPh>
    <phoneticPr fontId="4"/>
  </si>
  <si>
    <t>対象就職者の計</t>
    <rPh sb="0" eb="2">
      <t>タイショウ</t>
    </rPh>
    <rPh sb="2" eb="5">
      <t>シュウショクシャ</t>
    </rPh>
    <rPh sb="6" eb="7">
      <t>ケイ</t>
    </rPh>
    <phoneticPr fontId="4"/>
  </si>
  <si>
    <t>就職支援経費就職率</t>
    <rPh sb="0" eb="2">
      <t>シュウショク</t>
    </rPh>
    <rPh sb="2" eb="4">
      <t>シエン</t>
    </rPh>
    <rPh sb="4" eb="6">
      <t>ケイヒ</t>
    </rPh>
    <rPh sb="6" eb="9">
      <t>シュウショクリツ</t>
    </rPh>
    <phoneticPr fontId="4"/>
  </si>
  <si>
    <t>％</t>
    <phoneticPr fontId="4"/>
  </si>
  <si>
    <t>発行責任者氏名</t>
    <rPh sb="0" eb="2">
      <t>ハッコウ</t>
    </rPh>
    <rPh sb="2" eb="5">
      <t>セキニンシャ</t>
    </rPh>
    <rPh sb="5" eb="7">
      <t>シメイ</t>
    </rPh>
    <phoneticPr fontId="4"/>
  </si>
  <si>
    <t>連絡先(電話番号)</t>
    <rPh sb="0" eb="3">
      <t>レンラクサキ</t>
    </rPh>
    <rPh sb="4" eb="6">
      <t>デンワ</t>
    </rPh>
    <rPh sb="6" eb="8">
      <t>バンゴウ</t>
    </rPh>
    <phoneticPr fontId="4"/>
  </si>
  <si>
    <t>担当者氏名</t>
    <rPh sb="0" eb="3">
      <t>タントウシャ</t>
    </rPh>
    <rPh sb="3" eb="5">
      <t>シメイ</t>
    </rPh>
    <phoneticPr fontId="4"/>
  </si>
  <si>
    <t>※</t>
    <phoneticPr fontId="4"/>
  </si>
  <si>
    <t>※</t>
    <phoneticPr fontId="4"/>
  </si>
  <si>
    <t>※</t>
    <phoneticPr fontId="4"/>
  </si>
  <si>
    <t>訓練期間</t>
    <rPh sb="0" eb="2">
      <t>クンレン</t>
    </rPh>
    <rPh sb="2" eb="4">
      <t>キカン</t>
    </rPh>
    <phoneticPr fontId="4"/>
  </si>
  <si>
    <t>履行期間</t>
    <rPh sb="0" eb="2">
      <t>リコウ</t>
    </rPh>
    <rPh sb="2" eb="4">
      <t>キカン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</si>
</sst>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&quot; &quot;"/>
    <numFmt numFmtId="177" formatCode="0&quot;%&quot;"/>
    <numFmt numFmtId="178" formatCode="&quot;(&quot;#,##0&quot;)&quot;"/>
    <numFmt numFmtId="179" formatCode="0.0%"/>
    <numFmt numFmtId="180" formatCode="0_ "/>
  </numFmts>
  <fonts count="12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9"/>
      <name val="ＭＳ 明朝"/>
      <family val="1"/>
      <charset val="128"/>
    </font>
    <font>
      <strike/>
      <sz val="10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8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38" fontId="3" fillId="0" borderId="0" xfId="1" applyFont="1" applyBorder="1">
      <alignment vertical="center"/>
    </xf>
    <xf numFmtId="0" fontId="3" fillId="0" borderId="0" xfId="0" applyFont="1">
      <alignment vertical="center"/>
    </xf>
    <xf numFmtId="0" fontId="6" fillId="0" borderId="0" xfId="0" applyFont="1" applyFill="1" applyBorder="1" applyProtection="1">
      <alignment vertical="center"/>
      <protection locked="0"/>
    </xf>
    <xf numFmtId="0" fontId="6" fillId="0" borderId="4" xfId="0" applyFont="1" applyFill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distributed" vertical="center"/>
      <protection locked="0"/>
    </xf>
    <xf numFmtId="0" fontId="6" fillId="0" borderId="0" xfId="0" applyFont="1" applyBorder="1" applyProtection="1">
      <alignment vertical="center"/>
      <protection locked="0"/>
    </xf>
    <xf numFmtId="0" fontId="6" fillId="0" borderId="11" xfId="0" applyFont="1" applyBorder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2" xfId="0" applyFont="1" applyBorder="1" applyAlignme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38" fontId="6" fillId="0" borderId="0" xfId="2" applyFont="1" applyAlignment="1" applyProtection="1">
      <alignment horizontal="center" vertical="center"/>
      <protection locked="0"/>
    </xf>
    <xf numFmtId="38" fontId="6" fillId="0" borderId="0" xfId="2" applyFont="1" applyFill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center" vertical="center" textRotation="255"/>
      <protection locked="0"/>
    </xf>
    <xf numFmtId="38" fontId="6" fillId="0" borderId="0" xfId="2" applyFont="1" applyFill="1" applyBorder="1" applyAlignment="1" applyProtection="1">
      <alignment horizontal="center" vertical="center" textRotation="255"/>
      <protection locked="0"/>
    </xf>
    <xf numFmtId="0" fontId="6" fillId="0" borderId="0" xfId="0" applyFont="1" applyFill="1" applyAlignment="1" applyProtection="1">
      <alignment horizontal="center" vertical="center" textRotation="255" wrapText="1"/>
      <protection locked="0"/>
    </xf>
    <xf numFmtId="38" fontId="6" fillId="0" borderId="0" xfId="2" applyFont="1" applyBorder="1" applyAlignment="1" applyProtection="1">
      <alignment vertical="center"/>
      <protection locked="0"/>
    </xf>
    <xf numFmtId="0" fontId="9" fillId="0" borderId="0" xfId="0" applyFont="1" applyProtection="1">
      <alignment vertical="center"/>
      <protection locked="0"/>
    </xf>
    <xf numFmtId="0" fontId="6" fillId="0" borderId="0" xfId="0" applyFont="1" applyFill="1" applyAlignment="1" applyProtection="1">
      <alignment horizontal="center" vertical="center" textRotation="255"/>
      <protection locked="0"/>
    </xf>
    <xf numFmtId="0" fontId="6" fillId="0" borderId="2" xfId="0" applyFont="1" applyFill="1" applyBorder="1" applyAlignment="1" applyProtection="1">
      <alignment vertical="center"/>
      <protection locked="0"/>
    </xf>
    <xf numFmtId="0" fontId="6" fillId="0" borderId="3" xfId="0" applyFont="1" applyFill="1" applyBorder="1" applyAlignment="1" applyProtection="1">
      <alignment vertical="center"/>
      <protection locked="0"/>
    </xf>
    <xf numFmtId="38" fontId="6" fillId="0" borderId="0" xfId="2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2" xfId="0" applyFont="1" applyBorder="1" applyProtection="1">
      <alignment vertical="center"/>
      <protection locked="0"/>
    </xf>
    <xf numFmtId="38" fontId="6" fillId="0" borderId="2" xfId="2" applyFont="1" applyBorder="1" applyProtection="1">
      <alignment vertical="center"/>
      <protection locked="0"/>
    </xf>
    <xf numFmtId="38" fontId="6" fillId="0" borderId="0" xfId="2" applyFont="1" applyFill="1" applyBorder="1" applyProtection="1">
      <alignment vertical="center"/>
      <protection locked="0"/>
    </xf>
    <xf numFmtId="38" fontId="6" fillId="0" borderId="0" xfId="2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justifyLastLine="1"/>
      <protection locked="0"/>
    </xf>
    <xf numFmtId="0" fontId="6" fillId="3" borderId="3" xfId="0" applyFont="1" applyFill="1" applyBorder="1" applyAlignment="1" applyProtection="1">
      <alignment horizontal="center" vertical="center" justifyLastLine="1"/>
      <protection locked="0"/>
    </xf>
    <xf numFmtId="0" fontId="6" fillId="3" borderId="7" xfId="0" applyFont="1" applyFill="1" applyBorder="1" applyAlignment="1" applyProtection="1">
      <alignment horizontal="center" vertical="center" justifyLastLine="1"/>
      <protection locked="0"/>
    </xf>
    <xf numFmtId="0" fontId="6" fillId="3" borderId="6" xfId="0" applyFont="1" applyFill="1" applyBorder="1" applyAlignment="1" applyProtection="1">
      <alignment horizontal="center" vertical="center" justifyLastLine="1"/>
      <protection locked="0"/>
    </xf>
    <xf numFmtId="0" fontId="6" fillId="3" borderId="2" xfId="0" applyFont="1" applyFill="1" applyBorder="1" applyAlignment="1" applyProtection="1">
      <alignment horizontal="center" vertical="center" justifyLastLine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179" fontId="6" fillId="0" borderId="0" xfId="3" applyNumberFormat="1" applyFont="1" applyBorder="1" applyAlignment="1" applyProtection="1">
      <alignment horizontal="center" vertical="center"/>
      <protection locked="0"/>
    </xf>
    <xf numFmtId="9" fontId="6" fillId="0" borderId="0" xfId="3" applyFont="1" applyBorder="1" applyAlignment="1" applyProtection="1">
      <alignment horizontal="center" vertical="center"/>
      <protection locked="0"/>
    </xf>
    <xf numFmtId="38" fontId="6" fillId="0" borderId="0" xfId="2" applyFont="1" applyBorder="1" applyAlignment="1" applyProtection="1">
      <alignment horizontal="center" vertical="center"/>
      <protection locked="0"/>
    </xf>
    <xf numFmtId="38" fontId="6" fillId="0" borderId="0" xfId="2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center" vertical="center"/>
      <protection hidden="1"/>
    </xf>
    <xf numFmtId="180" fontId="6" fillId="0" borderId="15" xfId="0" applyNumberFormat="1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vertical="center"/>
      <protection locked="0"/>
    </xf>
    <xf numFmtId="0" fontId="10" fillId="0" borderId="0" xfId="0" applyFont="1">
      <alignment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10" xfId="0" applyFont="1" applyBorder="1" applyAlignment="1">
      <alignment horizontal="distributed" vertical="center" indent="1"/>
    </xf>
    <xf numFmtId="0" fontId="3" fillId="0" borderId="0" xfId="0" applyFont="1" applyAlignment="1">
      <alignment horizontal="right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distributed" vertical="center" indent="9"/>
    </xf>
    <xf numFmtId="0" fontId="5" fillId="0" borderId="2" xfId="0" applyFont="1" applyBorder="1" applyAlignment="1">
      <alignment horizontal="distributed" vertical="center" indent="9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horizontal="distributed" vertical="center" wrapText="1" indent="1"/>
      <protection locked="0"/>
    </xf>
    <xf numFmtId="0" fontId="11" fillId="0" borderId="10" xfId="0" applyFont="1" applyBorder="1" applyAlignment="1" applyProtection="1">
      <alignment horizontal="distributed" vertical="center" indent="1"/>
      <protection locked="0"/>
    </xf>
    <xf numFmtId="0" fontId="6" fillId="0" borderId="15" xfId="0" applyFont="1" applyBorder="1" applyProtection="1">
      <alignment vertical="center"/>
      <protection locked="0"/>
    </xf>
    <xf numFmtId="0" fontId="6" fillId="0" borderId="5" xfId="0" applyFont="1" applyBorder="1" applyProtection="1">
      <alignment vertical="center"/>
      <protection locked="0"/>
    </xf>
    <xf numFmtId="0" fontId="6" fillId="0" borderId="11" xfId="0" applyFont="1" applyBorder="1" applyProtection="1">
      <alignment vertical="center"/>
      <protection locked="0"/>
    </xf>
    <xf numFmtId="0" fontId="6" fillId="0" borderId="10" xfId="0" applyFont="1" applyBorder="1" applyProtection="1">
      <alignment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6" fillId="0" borderId="11" xfId="0" applyFont="1" applyBorder="1" applyAlignment="1" applyProtection="1">
      <alignment horizontal="left" vertical="center"/>
      <protection locked="0"/>
    </xf>
    <xf numFmtId="0" fontId="6" fillId="0" borderId="8" xfId="0" applyFont="1" applyFill="1" applyBorder="1" applyAlignment="1" applyProtection="1">
      <alignment horizontal="center" vertical="center" justifyLastLine="1"/>
      <protection locked="0"/>
    </xf>
    <xf numFmtId="0" fontId="6" fillId="0" borderId="6" xfId="0" applyFont="1" applyFill="1" applyBorder="1" applyAlignment="1" applyProtection="1">
      <alignment horizontal="center" vertical="center" justifyLastLine="1"/>
      <protection locked="0"/>
    </xf>
    <xf numFmtId="0" fontId="6" fillId="0" borderId="4" xfId="0" applyFont="1" applyFill="1" applyBorder="1" applyAlignment="1" applyProtection="1">
      <alignment horizontal="center" vertical="center" justifyLastLine="1"/>
      <protection locked="0"/>
    </xf>
    <xf numFmtId="0" fontId="6" fillId="0" borderId="2" xfId="0" applyFont="1" applyFill="1" applyBorder="1" applyAlignment="1" applyProtection="1">
      <alignment horizontal="center" vertical="center" justifyLastLine="1"/>
      <protection locked="0"/>
    </xf>
    <xf numFmtId="0" fontId="6" fillId="0" borderId="7" xfId="0" applyFont="1" applyFill="1" applyBorder="1" applyAlignment="1" applyProtection="1">
      <alignment horizontal="center" vertical="center" justifyLastLine="1"/>
      <protection locked="0"/>
    </xf>
    <xf numFmtId="0" fontId="6" fillId="0" borderId="3" xfId="0" applyFont="1" applyFill="1" applyBorder="1" applyAlignment="1" applyProtection="1">
      <alignment horizontal="center" vertical="center" justifyLastLine="1"/>
      <protection locked="0"/>
    </xf>
    <xf numFmtId="38" fontId="6" fillId="2" borderId="9" xfId="0" applyNumberFormat="1" applyFont="1" applyFill="1" applyBorder="1" applyAlignment="1" applyProtection="1">
      <alignment horizontal="right" vertical="center" justifyLastLine="1"/>
      <protection hidden="1"/>
    </xf>
    <xf numFmtId="0" fontId="6" fillId="2" borderId="0" xfId="0" applyFont="1" applyFill="1" applyBorder="1" applyAlignment="1" applyProtection="1">
      <alignment horizontal="right" vertical="center" justifyLastLine="1"/>
      <protection hidden="1"/>
    </xf>
    <xf numFmtId="0" fontId="6" fillId="2" borderId="1" xfId="0" applyFont="1" applyFill="1" applyBorder="1" applyAlignment="1" applyProtection="1">
      <alignment horizontal="right" vertical="center" justifyLastLine="1"/>
      <protection hidden="1"/>
    </xf>
    <xf numFmtId="0" fontId="6" fillId="2" borderId="4" xfId="0" applyFont="1" applyFill="1" applyBorder="1" applyAlignment="1" applyProtection="1">
      <alignment horizontal="right" vertical="center" justifyLastLine="1"/>
      <protection hidden="1"/>
    </xf>
    <xf numFmtId="0" fontId="6" fillId="2" borderId="2" xfId="0" applyFont="1" applyFill="1" applyBorder="1" applyAlignment="1" applyProtection="1">
      <alignment horizontal="right" vertical="center" justifyLastLine="1"/>
      <protection hidden="1"/>
    </xf>
    <xf numFmtId="0" fontId="6" fillId="2" borderId="3" xfId="0" applyFont="1" applyFill="1" applyBorder="1" applyAlignment="1" applyProtection="1">
      <alignment horizontal="right" vertical="center" justifyLastLine="1"/>
      <protection hidden="1"/>
    </xf>
    <xf numFmtId="0" fontId="6" fillId="3" borderId="10" xfId="0" applyFont="1" applyFill="1" applyBorder="1" applyAlignment="1" applyProtection="1">
      <alignment horizontal="left" vertical="center" justifyLastLine="1"/>
      <protection locked="0"/>
    </xf>
    <xf numFmtId="0" fontId="6" fillId="3" borderId="6" xfId="0" applyFont="1" applyFill="1" applyBorder="1" applyAlignment="1" applyProtection="1">
      <alignment horizontal="left" vertical="center" justifyLastLine="1"/>
      <protection locked="0"/>
    </xf>
    <xf numFmtId="0" fontId="6" fillId="3" borderId="7" xfId="0" applyFont="1" applyFill="1" applyBorder="1" applyAlignment="1" applyProtection="1">
      <alignment horizontal="left" vertical="center" justifyLastLine="1"/>
      <protection locked="0"/>
    </xf>
    <xf numFmtId="0" fontId="6" fillId="3" borderId="2" xfId="0" applyFont="1" applyFill="1" applyBorder="1" applyAlignment="1" applyProtection="1">
      <alignment horizontal="left" vertical="center" justifyLastLine="1"/>
      <protection locked="0"/>
    </xf>
    <xf numFmtId="0" fontId="6" fillId="3" borderId="3" xfId="0" applyFont="1" applyFill="1" applyBorder="1" applyAlignment="1" applyProtection="1">
      <alignment horizontal="left" vertical="center" justifyLastLine="1"/>
      <protection locked="0"/>
    </xf>
    <xf numFmtId="38" fontId="6" fillId="2" borderId="8" xfId="0" applyNumberFormat="1" applyFont="1" applyFill="1" applyBorder="1" applyAlignment="1" applyProtection="1">
      <alignment horizontal="right" vertical="center" justifyLastLine="1"/>
      <protection hidden="1"/>
    </xf>
    <xf numFmtId="0" fontId="6" fillId="2" borderId="6" xfId="0" applyFont="1" applyFill="1" applyBorder="1" applyAlignment="1" applyProtection="1">
      <alignment horizontal="right" vertical="center" justifyLastLine="1"/>
      <protection hidden="1"/>
    </xf>
    <xf numFmtId="0" fontId="6" fillId="2" borderId="7" xfId="0" applyFont="1" applyFill="1" applyBorder="1" applyAlignment="1" applyProtection="1">
      <alignment horizontal="right" vertical="center" justifyLastLine="1"/>
      <protection hidden="1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7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177" fontId="6" fillId="0" borderId="15" xfId="0" applyNumberFormat="1" applyFont="1" applyBorder="1" applyAlignment="1" applyProtection="1">
      <alignment horizontal="center" vertical="center" shrinkToFit="1"/>
      <protection locked="0"/>
    </xf>
    <xf numFmtId="177" fontId="6" fillId="0" borderId="11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1" xfId="0" applyFont="1" applyFill="1" applyBorder="1" applyAlignment="1" applyProtection="1">
      <alignment horizontal="center" vertical="center"/>
      <protection hidden="1"/>
    </xf>
    <xf numFmtId="177" fontId="6" fillId="0" borderId="10" xfId="0" applyNumberFormat="1" applyFont="1" applyBorder="1" applyAlignment="1" applyProtection="1">
      <alignment horizontal="center" vertical="center" shrinkToFit="1"/>
      <protection locked="0"/>
    </xf>
    <xf numFmtId="0" fontId="6" fillId="0" borderId="14" xfId="0" applyFont="1" applyFill="1" applyBorder="1" applyAlignment="1" applyProtection="1">
      <alignment horizontal="center" vertical="center"/>
      <protection locked="0"/>
    </xf>
    <xf numFmtId="0" fontId="6" fillId="0" borderId="10" xfId="0" applyFont="1" applyFill="1" applyBorder="1" applyAlignment="1" applyProtection="1">
      <alignment horizontal="center" vertical="center"/>
      <protection locked="0"/>
    </xf>
    <xf numFmtId="176" fontId="6" fillId="2" borderId="8" xfId="2" applyNumberFormat="1" applyFont="1" applyFill="1" applyBorder="1" applyAlignment="1" applyProtection="1">
      <alignment horizontal="right" vertical="center" shrinkToFit="1"/>
      <protection hidden="1"/>
    </xf>
    <xf numFmtId="176" fontId="6" fillId="2" borderId="7" xfId="2" applyNumberFormat="1" applyFont="1" applyFill="1" applyBorder="1" applyAlignment="1" applyProtection="1">
      <alignment horizontal="right" vertical="center" shrinkToFit="1"/>
      <protection hidden="1"/>
    </xf>
    <xf numFmtId="176" fontId="6" fillId="2" borderId="9" xfId="2" applyNumberFormat="1" applyFont="1" applyFill="1" applyBorder="1" applyAlignment="1" applyProtection="1">
      <alignment horizontal="right" vertical="center" shrinkToFit="1"/>
      <protection hidden="1"/>
    </xf>
    <xf numFmtId="176" fontId="6" fillId="2" borderId="1" xfId="2" applyNumberFormat="1" applyFont="1" applyFill="1" applyBorder="1" applyAlignment="1" applyProtection="1">
      <alignment horizontal="right" vertical="center" shrinkToFit="1"/>
      <protection hidden="1"/>
    </xf>
    <xf numFmtId="176" fontId="6" fillId="2" borderId="8" xfId="2" applyNumberFormat="1" applyFont="1" applyFill="1" applyBorder="1" applyAlignment="1" applyProtection="1">
      <alignment horizontal="right" vertical="center"/>
      <protection hidden="1"/>
    </xf>
    <xf numFmtId="176" fontId="6" fillId="2" borderId="6" xfId="2" applyNumberFormat="1" applyFont="1" applyFill="1" applyBorder="1" applyAlignment="1" applyProtection="1">
      <alignment horizontal="right" vertical="center"/>
      <protection hidden="1"/>
    </xf>
    <xf numFmtId="176" fontId="6" fillId="2" borderId="7" xfId="2" applyNumberFormat="1" applyFont="1" applyFill="1" applyBorder="1" applyAlignment="1" applyProtection="1">
      <alignment horizontal="right" vertical="center"/>
      <protection hidden="1"/>
    </xf>
    <xf numFmtId="176" fontId="6" fillId="2" borderId="9" xfId="2" applyNumberFormat="1" applyFont="1" applyFill="1" applyBorder="1" applyAlignment="1" applyProtection="1">
      <alignment horizontal="right" vertical="center"/>
      <protection hidden="1"/>
    </xf>
    <xf numFmtId="176" fontId="6" fillId="2" borderId="0" xfId="2" applyNumberFormat="1" applyFont="1" applyFill="1" applyBorder="1" applyAlignment="1" applyProtection="1">
      <alignment horizontal="right" vertical="center"/>
      <protection hidden="1"/>
    </xf>
    <xf numFmtId="176" fontId="6" fillId="2" borderId="1" xfId="2" applyNumberFormat="1" applyFont="1" applyFill="1" applyBorder="1" applyAlignment="1" applyProtection="1">
      <alignment horizontal="right" vertical="center"/>
      <protection hidden="1"/>
    </xf>
    <xf numFmtId="38" fontId="6" fillId="3" borderId="12" xfId="2" applyFont="1" applyFill="1" applyBorder="1" applyAlignment="1" applyProtection="1">
      <alignment horizontal="center" vertical="center" textRotation="255" shrinkToFit="1"/>
      <protection locked="0"/>
    </xf>
    <xf numFmtId="38" fontId="6" fillId="3" borderId="13" xfId="2" applyFont="1" applyFill="1" applyBorder="1" applyAlignment="1" applyProtection="1">
      <alignment horizontal="center" vertical="center" textRotation="255" shrinkToFit="1"/>
      <protection locked="0"/>
    </xf>
    <xf numFmtId="0" fontId="6" fillId="0" borderId="14" xfId="0" applyFont="1" applyBorder="1" applyAlignment="1" applyProtection="1">
      <alignment horizontal="center" vertical="center" textRotation="255" shrinkToFit="1"/>
      <protection locked="0"/>
    </xf>
    <xf numFmtId="178" fontId="6" fillId="2" borderId="4" xfId="2" applyNumberFormat="1" applyFont="1" applyFill="1" applyBorder="1" applyAlignment="1" applyProtection="1">
      <alignment horizontal="right" vertical="center" shrinkToFit="1"/>
      <protection hidden="1"/>
    </xf>
    <xf numFmtId="178" fontId="6" fillId="2" borderId="3" xfId="2" applyNumberFormat="1" applyFont="1" applyFill="1" applyBorder="1" applyAlignment="1" applyProtection="1">
      <alignment horizontal="right" vertical="center" shrinkToFit="1"/>
      <protection hidden="1"/>
    </xf>
    <xf numFmtId="178" fontId="6" fillId="2" borderId="4" xfId="2" applyNumberFormat="1" applyFont="1" applyFill="1" applyBorder="1" applyAlignment="1" applyProtection="1">
      <alignment horizontal="right" vertical="center"/>
      <protection hidden="1"/>
    </xf>
    <xf numFmtId="178" fontId="6" fillId="2" borderId="2" xfId="2" applyNumberFormat="1" applyFont="1" applyFill="1" applyBorder="1" applyAlignment="1" applyProtection="1">
      <alignment horizontal="right" vertical="center"/>
      <protection hidden="1"/>
    </xf>
    <xf numFmtId="178" fontId="6" fillId="2" borderId="3" xfId="2" applyNumberFormat="1" applyFont="1" applyFill="1" applyBorder="1" applyAlignment="1" applyProtection="1">
      <alignment horizontal="right" vertical="center"/>
      <protection hidden="1"/>
    </xf>
    <xf numFmtId="38" fontId="6" fillId="0" borderId="10" xfId="2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8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7" xfId="0" applyFont="1" applyFill="1" applyBorder="1" applyAlignment="1" applyProtection="1">
      <alignment horizontal="center" vertical="center"/>
      <protection locked="0"/>
    </xf>
    <xf numFmtId="0" fontId="6" fillId="0" borderId="9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Protection="1">
      <alignment vertical="center"/>
      <protection locked="0"/>
    </xf>
    <xf numFmtId="49" fontId="6" fillId="2" borderId="9" xfId="0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6" fillId="2" borderId="4" xfId="0" applyNumberFormat="1" applyFont="1" applyFill="1" applyBorder="1" applyAlignment="1" applyProtection="1">
      <alignment horizontal="center" vertical="center" wrapText="1"/>
      <protection hidden="1"/>
    </xf>
    <xf numFmtId="49" fontId="6" fillId="2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0" borderId="10" xfId="0" applyNumberFormat="1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distributed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38" fontId="6" fillId="0" borderId="2" xfId="2" applyFont="1" applyFill="1" applyBorder="1" applyAlignment="1" applyProtection="1">
      <alignment horizontal="right" vertical="center"/>
      <protection locked="0"/>
    </xf>
    <xf numFmtId="0" fontId="6" fillId="0" borderId="10" xfId="0" applyFont="1" applyBorder="1" applyAlignment="1" applyProtection="1">
      <alignment horizontal="center" vertical="center" textRotation="255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6" fillId="0" borderId="5" xfId="0" applyFont="1" applyBorder="1" applyAlignment="1" applyProtection="1">
      <alignment horizontal="center" vertical="center" shrinkToFit="1"/>
      <protection locked="0"/>
    </xf>
    <xf numFmtId="0" fontId="6" fillId="0" borderId="11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7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 applyProtection="1">
      <alignment horizontal="center" vertical="center" wrapText="1" justifyLastLine="1"/>
      <protection locked="0"/>
    </xf>
    <xf numFmtId="0" fontId="6" fillId="0" borderId="9" xfId="0" applyFont="1" applyFill="1" applyBorder="1" applyAlignment="1" applyProtection="1">
      <alignment horizontal="center" vertical="center" wrapText="1" justifyLastLine="1"/>
      <protection locked="0"/>
    </xf>
    <xf numFmtId="0" fontId="6" fillId="0" borderId="0" xfId="0" applyFont="1" applyFill="1" applyBorder="1" applyAlignment="1" applyProtection="1">
      <alignment horizontal="center" vertical="center" justifyLastLine="1"/>
      <protection locked="0"/>
    </xf>
    <xf numFmtId="0" fontId="6" fillId="0" borderId="1" xfId="0" applyFont="1" applyFill="1" applyBorder="1" applyAlignment="1" applyProtection="1">
      <alignment horizontal="center" vertical="center" justifyLastLine="1"/>
      <protection locked="0"/>
    </xf>
    <xf numFmtId="0" fontId="6" fillId="0" borderId="9" xfId="0" applyFont="1" applyFill="1" applyBorder="1" applyAlignment="1" applyProtection="1">
      <alignment horizontal="center" vertical="center" justifyLastLine="1"/>
      <protection locked="0"/>
    </xf>
    <xf numFmtId="0" fontId="6" fillId="3" borderId="12" xfId="0" applyFont="1" applyFill="1" applyBorder="1" applyAlignment="1" applyProtection="1">
      <alignment horizontal="center" vertical="center" textRotation="255"/>
      <protection locked="0"/>
    </xf>
    <xf numFmtId="0" fontId="6" fillId="3" borderId="13" xfId="0" applyFont="1" applyFill="1" applyBorder="1" applyAlignment="1" applyProtection="1">
      <alignment horizontal="center" vertical="center" textRotation="255"/>
      <protection locked="0"/>
    </xf>
    <xf numFmtId="0" fontId="6" fillId="0" borderId="13" xfId="0" applyFont="1" applyBorder="1" applyAlignment="1" applyProtection="1">
      <alignment horizontal="center" vertical="center" textRotation="255"/>
      <protection locked="0"/>
    </xf>
    <xf numFmtId="0" fontId="6" fillId="0" borderId="14" xfId="0" applyFont="1" applyBorder="1" applyAlignment="1" applyProtection="1">
      <alignment horizontal="center" vertical="center" textRotation="255"/>
      <protection locked="0"/>
    </xf>
    <xf numFmtId="0" fontId="6" fillId="0" borderId="6" xfId="0" applyFont="1" applyBorder="1" applyAlignment="1" applyProtection="1">
      <alignment horizontal="center" vertical="center" justifyLastLine="1"/>
      <protection locked="0"/>
    </xf>
    <xf numFmtId="0" fontId="6" fillId="0" borderId="7" xfId="0" applyFont="1" applyBorder="1" applyAlignment="1" applyProtection="1">
      <alignment horizontal="center" vertical="center" justifyLastLine="1"/>
      <protection locked="0"/>
    </xf>
    <xf numFmtId="0" fontId="6" fillId="0" borderId="0" xfId="0" applyFont="1" applyBorder="1" applyAlignment="1" applyProtection="1">
      <alignment horizontal="center" vertical="center" justifyLastLine="1"/>
      <protection locked="0"/>
    </xf>
    <xf numFmtId="0" fontId="6" fillId="0" borderId="1" xfId="0" applyFont="1" applyBorder="1" applyAlignment="1" applyProtection="1">
      <alignment horizontal="center" vertical="center" justifyLastLine="1"/>
      <protection locked="0"/>
    </xf>
    <xf numFmtId="0" fontId="6" fillId="0" borderId="2" xfId="0" applyFont="1" applyBorder="1" applyAlignment="1" applyProtection="1">
      <alignment horizontal="center" vertical="center" justifyLastLine="1"/>
      <protection locked="0"/>
    </xf>
    <xf numFmtId="0" fontId="6" fillId="0" borderId="3" xfId="0" applyFont="1" applyBorder="1" applyAlignment="1" applyProtection="1">
      <alignment horizontal="center" vertical="center" justifyLastLine="1"/>
      <protection locked="0"/>
    </xf>
    <xf numFmtId="49" fontId="6" fillId="0" borderId="10" xfId="0" applyNumberFormat="1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</cellXfs>
  <cellStyles count="4">
    <cellStyle name="パーセント" xfId="3" builtinId="5"/>
    <cellStyle name="桁区切り" xfId="1" builtinId="6"/>
    <cellStyle name="桁区切り 2" xfId="2"/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35</xdr:row>
      <xdr:rowOff>57150</xdr:rowOff>
    </xdr:from>
    <xdr:to>
      <xdr:col>8</xdr:col>
      <xdr:colOff>22225</xdr:colOff>
      <xdr:row>41</xdr:row>
      <xdr:rowOff>219075</xdr:rowOff>
    </xdr:to>
    <xdr:sp macro="" textlink="">
      <xdr:nvSpPr>
        <xdr:cNvPr id="4" name="テキスト ボックス 3"/>
        <xdr:cNvSpPr txBox="1"/>
      </xdr:nvSpPr>
      <xdr:spPr>
        <a:xfrm>
          <a:off x="28575" y="8051800"/>
          <a:ext cx="1873250" cy="15716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押印を省略する場合または電子メールによる提出を行う場合は、</a:t>
          </a:r>
          <a:r>
            <a:rPr kumimoji="1" lang="en-US" altLang="ja-JP" sz="1100"/>
            <a:t>※</a:t>
          </a:r>
          <a:r>
            <a:rPr kumimoji="1" lang="ja-JP" altLang="en-US" sz="1100"/>
            <a:t>の項目を必ず記入してください。</a:t>
          </a:r>
          <a:endParaRPr kumimoji="1" lang="en-US" altLang="ja-JP" sz="1100"/>
        </a:p>
        <a:p>
          <a:r>
            <a:rPr kumimoji="1" lang="ja-JP" altLang="en-US" sz="1100"/>
            <a:t>（担当者と発行責任者が同一の場合は担当者の省略可能）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4"/>
  <sheetViews>
    <sheetView tabSelected="1" zoomScaleNormal="100" workbookViewId="0">
      <selection activeCell="A9" sqref="A9:H11"/>
    </sheetView>
  </sheetViews>
  <sheetFormatPr defaultColWidth="3.375" defaultRowHeight="18.75" customHeight="1" x14ac:dyDescent="0.15"/>
  <cols>
    <col min="1" max="8" width="3.375" style="1"/>
    <col min="9" max="27" width="3.625" style="1" customWidth="1"/>
    <col min="28" max="16384" width="3.375" style="1"/>
  </cols>
  <sheetData>
    <row r="1" spans="1:29" ht="18.75" customHeight="1" x14ac:dyDescent="0.15">
      <c r="A1" s="81" t="s">
        <v>32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</row>
    <row r="2" spans="1:29" ht="18.75" customHeight="1" x14ac:dyDescent="0.15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C2" s="11" t="s">
        <v>23</v>
      </c>
    </row>
    <row r="3" spans="1:29" ht="18.75" customHeight="1" x14ac:dyDescent="0.15">
      <c r="A3" s="65" t="s">
        <v>0</v>
      </c>
      <c r="B3" s="65"/>
      <c r="C3" s="65"/>
      <c r="D3" s="65"/>
      <c r="E3" s="65"/>
      <c r="F3" s="65"/>
      <c r="G3" s="65"/>
      <c r="H3" s="65"/>
      <c r="I3" s="83" t="s">
        <v>22</v>
      </c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5"/>
      <c r="AC3" s="11" t="s">
        <v>24</v>
      </c>
    </row>
    <row r="4" spans="1:29" ht="18.75" customHeight="1" x14ac:dyDescent="0.15">
      <c r="A4" s="65"/>
      <c r="B4" s="65"/>
      <c r="C4" s="65"/>
      <c r="D4" s="65"/>
      <c r="E4" s="65"/>
      <c r="F4" s="65"/>
      <c r="G4" s="65"/>
      <c r="H4" s="65"/>
      <c r="I4" s="86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8"/>
      <c r="AC4" s="11" t="s">
        <v>25</v>
      </c>
    </row>
    <row r="5" spans="1:29" ht="18.75" customHeight="1" x14ac:dyDescent="0.15">
      <c r="A5" s="65"/>
      <c r="B5" s="65"/>
      <c r="C5" s="65"/>
      <c r="D5" s="65"/>
      <c r="E5" s="65"/>
      <c r="F5" s="65"/>
      <c r="G5" s="65"/>
      <c r="H5" s="65"/>
      <c r="I5" s="89" t="s">
        <v>23</v>
      </c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1"/>
      <c r="AC5" s="11" t="s">
        <v>26</v>
      </c>
    </row>
    <row r="6" spans="1:29" ht="18.75" customHeight="1" x14ac:dyDescent="0.15">
      <c r="A6" s="65" t="s">
        <v>1</v>
      </c>
      <c r="B6" s="65"/>
      <c r="C6" s="65"/>
      <c r="D6" s="65"/>
      <c r="E6" s="65"/>
      <c r="F6" s="65"/>
      <c r="G6" s="65"/>
      <c r="H6" s="65"/>
      <c r="I6" s="67"/>
      <c r="J6" s="73" t="s">
        <v>7</v>
      </c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4"/>
      <c r="AC6" s="11" t="s">
        <v>27</v>
      </c>
    </row>
    <row r="7" spans="1:29" ht="18.75" customHeight="1" x14ac:dyDescent="0.15">
      <c r="A7" s="65"/>
      <c r="B7" s="65"/>
      <c r="C7" s="65"/>
      <c r="D7" s="65"/>
      <c r="E7" s="65"/>
      <c r="F7" s="65"/>
      <c r="G7" s="65"/>
      <c r="H7" s="65"/>
      <c r="I7" s="68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4"/>
    </row>
    <row r="8" spans="1:29" ht="18.75" customHeight="1" x14ac:dyDescent="0.15">
      <c r="A8" s="65"/>
      <c r="B8" s="65"/>
      <c r="C8" s="65"/>
      <c r="D8" s="65"/>
      <c r="E8" s="65"/>
      <c r="F8" s="65"/>
      <c r="G8" s="65"/>
      <c r="H8" s="65"/>
      <c r="I8" s="69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4"/>
    </row>
    <row r="9" spans="1:29" ht="18.75" customHeight="1" x14ac:dyDescent="0.15">
      <c r="A9" s="92" t="s">
        <v>58</v>
      </c>
      <c r="B9" s="93"/>
      <c r="C9" s="93"/>
      <c r="D9" s="93"/>
      <c r="E9" s="93"/>
      <c r="F9" s="93"/>
      <c r="G9" s="93"/>
      <c r="H9" s="93"/>
      <c r="I9" s="67"/>
      <c r="J9" s="73" t="s">
        <v>19</v>
      </c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4"/>
    </row>
    <row r="10" spans="1:29" ht="18.75" customHeight="1" x14ac:dyDescent="0.15">
      <c r="A10" s="93"/>
      <c r="B10" s="93"/>
      <c r="C10" s="93"/>
      <c r="D10" s="93"/>
      <c r="E10" s="93"/>
      <c r="F10" s="93"/>
      <c r="G10" s="93"/>
      <c r="H10" s="93"/>
      <c r="I10" s="68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4"/>
    </row>
    <row r="11" spans="1:29" ht="18.75" customHeight="1" x14ac:dyDescent="0.15">
      <c r="A11" s="93"/>
      <c r="B11" s="93"/>
      <c r="C11" s="93"/>
      <c r="D11" s="93"/>
      <c r="E11" s="93"/>
      <c r="F11" s="93"/>
      <c r="G11" s="93"/>
      <c r="H11" s="93"/>
      <c r="I11" s="69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4"/>
    </row>
    <row r="12" spans="1:29" ht="18.75" customHeight="1" x14ac:dyDescent="0.15">
      <c r="A12" s="92" t="s">
        <v>59</v>
      </c>
      <c r="B12" s="93"/>
      <c r="C12" s="93"/>
      <c r="D12" s="93"/>
      <c r="E12" s="93"/>
      <c r="F12" s="93"/>
      <c r="G12" s="93"/>
      <c r="H12" s="93"/>
      <c r="I12" s="67"/>
      <c r="J12" s="75" t="s">
        <v>20</v>
      </c>
      <c r="K12" s="75"/>
      <c r="L12" s="75"/>
      <c r="M12" s="75"/>
      <c r="N12" s="75"/>
      <c r="O12" s="75"/>
      <c r="P12" s="75"/>
      <c r="Q12" s="75"/>
      <c r="R12" s="75" t="s">
        <v>14</v>
      </c>
      <c r="S12" s="75"/>
      <c r="T12" s="75" t="s">
        <v>20</v>
      </c>
      <c r="U12" s="75"/>
      <c r="V12" s="75"/>
      <c r="W12" s="75"/>
      <c r="X12" s="75"/>
      <c r="Y12" s="75"/>
      <c r="Z12" s="75"/>
      <c r="AA12" s="78"/>
    </row>
    <row r="13" spans="1:29" ht="18.75" customHeight="1" x14ac:dyDescent="0.15">
      <c r="A13" s="93"/>
      <c r="B13" s="93"/>
      <c r="C13" s="93"/>
      <c r="D13" s="93"/>
      <c r="E13" s="93"/>
      <c r="F13" s="93"/>
      <c r="G13" s="93"/>
      <c r="H13" s="93"/>
      <c r="I13" s="68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9"/>
    </row>
    <row r="14" spans="1:29" ht="18.75" customHeight="1" x14ac:dyDescent="0.15">
      <c r="A14" s="93"/>
      <c r="B14" s="93"/>
      <c r="C14" s="93"/>
      <c r="D14" s="93"/>
      <c r="E14" s="93"/>
      <c r="F14" s="93"/>
      <c r="G14" s="93"/>
      <c r="H14" s="93"/>
      <c r="I14" s="69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80"/>
    </row>
    <row r="15" spans="1:29" ht="18.75" customHeight="1" x14ac:dyDescent="0.15">
      <c r="A15" s="65" t="s">
        <v>15</v>
      </c>
      <c r="B15" s="65"/>
      <c r="C15" s="65"/>
      <c r="D15" s="65"/>
      <c r="E15" s="65"/>
      <c r="F15" s="65"/>
      <c r="G15" s="65"/>
      <c r="H15" s="65"/>
      <c r="I15" s="67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4"/>
    </row>
    <row r="16" spans="1:29" ht="18.75" customHeight="1" x14ac:dyDescent="0.15">
      <c r="A16" s="65"/>
      <c r="B16" s="65"/>
      <c r="C16" s="65"/>
      <c r="D16" s="65"/>
      <c r="E16" s="65"/>
      <c r="F16" s="65"/>
      <c r="G16" s="65"/>
      <c r="H16" s="65"/>
      <c r="I16" s="68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4"/>
    </row>
    <row r="17" spans="1:27" ht="18.75" customHeight="1" x14ac:dyDescent="0.15">
      <c r="A17" s="65"/>
      <c r="B17" s="65"/>
      <c r="C17" s="65"/>
      <c r="D17" s="65"/>
      <c r="E17" s="65"/>
      <c r="F17" s="65"/>
      <c r="G17" s="65"/>
      <c r="H17" s="65"/>
      <c r="I17" s="69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4"/>
    </row>
    <row r="18" spans="1:27" ht="18.75" customHeight="1" x14ac:dyDescent="0.15">
      <c r="A18" s="65" t="s">
        <v>2</v>
      </c>
      <c r="B18" s="65"/>
      <c r="C18" s="65"/>
      <c r="D18" s="65"/>
      <c r="E18" s="65"/>
      <c r="F18" s="65"/>
      <c r="G18" s="65"/>
      <c r="H18" s="65"/>
      <c r="I18" s="67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2"/>
    </row>
    <row r="19" spans="1:27" ht="18.75" customHeight="1" x14ac:dyDescent="0.15">
      <c r="A19" s="65"/>
      <c r="B19" s="65"/>
      <c r="C19" s="65"/>
      <c r="D19" s="65"/>
      <c r="E19" s="65"/>
      <c r="F19" s="65"/>
      <c r="G19" s="65"/>
      <c r="H19" s="65"/>
      <c r="I19" s="68"/>
      <c r="J19" s="4" t="s">
        <v>16</v>
      </c>
      <c r="K19" s="70"/>
      <c r="L19" s="70"/>
      <c r="M19" s="70"/>
      <c r="N19" s="70"/>
      <c r="O19" s="70"/>
      <c r="P19" s="4" t="s">
        <v>17</v>
      </c>
      <c r="Q19" s="7"/>
      <c r="R19" s="24" t="s">
        <v>18</v>
      </c>
      <c r="S19" s="7"/>
      <c r="U19" s="2"/>
      <c r="V19" s="2"/>
      <c r="W19" s="2"/>
      <c r="X19" s="2"/>
      <c r="Y19" s="2"/>
      <c r="Z19" s="2"/>
      <c r="AA19" s="3"/>
    </row>
    <row r="20" spans="1:27" ht="18.75" customHeight="1" x14ac:dyDescent="0.15">
      <c r="A20" s="65"/>
      <c r="B20" s="65"/>
      <c r="C20" s="65"/>
      <c r="D20" s="65"/>
      <c r="E20" s="65"/>
      <c r="F20" s="65"/>
      <c r="G20" s="65"/>
      <c r="H20" s="65"/>
      <c r="I20" s="69"/>
      <c r="J20" s="4"/>
      <c r="K20" s="4"/>
      <c r="L20" s="5"/>
      <c r="M20" s="5"/>
      <c r="N20" s="5"/>
      <c r="O20" s="5"/>
      <c r="P20" s="5"/>
      <c r="Q20" s="5"/>
      <c r="R20" s="25" t="s">
        <v>33</v>
      </c>
      <c r="S20" s="5"/>
      <c r="T20" s="4"/>
      <c r="U20" s="5"/>
      <c r="V20" s="5"/>
      <c r="W20" s="5"/>
      <c r="X20" s="5"/>
      <c r="Y20" s="5"/>
      <c r="Z20" s="5"/>
      <c r="AA20" s="6"/>
    </row>
    <row r="22" spans="1:27" ht="18.75" customHeight="1" x14ac:dyDescent="0.15">
      <c r="B22" s="1" t="s">
        <v>9</v>
      </c>
    </row>
    <row r="24" spans="1:27" ht="18.75" customHeight="1" x14ac:dyDescent="0.15">
      <c r="R24" s="66" t="s">
        <v>20</v>
      </c>
      <c r="S24" s="66"/>
      <c r="T24" s="66"/>
      <c r="U24" s="66"/>
      <c r="V24" s="66"/>
      <c r="W24" s="66"/>
      <c r="X24" s="66"/>
      <c r="Y24" s="66"/>
      <c r="Z24" s="66"/>
    </row>
    <row r="26" spans="1:27" ht="18.75" customHeight="1" x14ac:dyDescent="0.15">
      <c r="B26" s="1" t="s">
        <v>21</v>
      </c>
    </row>
    <row r="27" spans="1:27" ht="18.75" customHeight="1" x14ac:dyDescent="0.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</row>
    <row r="28" spans="1:27" ht="18.75" customHeight="1" x14ac:dyDescent="0.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</row>
    <row r="29" spans="1:27" ht="18.75" customHeight="1" x14ac:dyDescent="0.15">
      <c r="A29" s="23"/>
      <c r="B29" s="23"/>
      <c r="C29" s="23"/>
      <c r="D29" s="23"/>
      <c r="E29" s="23"/>
      <c r="F29" s="23"/>
      <c r="G29" s="23"/>
      <c r="H29" s="23"/>
      <c r="I29" s="23"/>
      <c r="J29" s="63" t="s">
        <v>3</v>
      </c>
      <c r="K29" s="63"/>
      <c r="L29" s="63"/>
      <c r="M29" s="63"/>
      <c r="N29" s="63"/>
      <c r="O29" s="63"/>
      <c r="P29" s="21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</row>
    <row r="30" spans="1:27" ht="18.75" customHeight="1" x14ac:dyDescent="0.15">
      <c r="A30" s="23"/>
      <c r="B30" s="23"/>
      <c r="C30" s="23"/>
      <c r="D30" s="23"/>
      <c r="E30" s="23"/>
      <c r="F30" s="23"/>
      <c r="G30" s="23"/>
      <c r="H30" s="23"/>
      <c r="I30" s="23"/>
      <c r="J30" s="19"/>
      <c r="K30" s="19"/>
      <c r="L30" s="19"/>
      <c r="M30" s="19"/>
      <c r="N30" s="19"/>
      <c r="O30" s="19"/>
      <c r="P30" s="21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</row>
    <row r="31" spans="1:27" ht="18.75" customHeight="1" x14ac:dyDescent="0.15">
      <c r="A31" s="23"/>
      <c r="B31" s="23"/>
      <c r="C31" s="23"/>
      <c r="D31" s="23"/>
      <c r="E31" s="23"/>
      <c r="F31" s="23"/>
      <c r="G31" s="23"/>
      <c r="H31" s="23"/>
      <c r="I31" s="23"/>
      <c r="J31" s="19"/>
      <c r="K31" s="19"/>
      <c r="L31" s="19"/>
      <c r="M31" s="19"/>
      <c r="N31" s="19"/>
      <c r="O31" s="19"/>
      <c r="P31" s="23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</row>
    <row r="32" spans="1:27" ht="18.75" customHeight="1" x14ac:dyDescent="0.15">
      <c r="A32" s="23"/>
      <c r="B32" s="23"/>
      <c r="C32" s="23"/>
      <c r="D32" s="23"/>
      <c r="E32" s="23"/>
      <c r="F32" s="23"/>
      <c r="G32" s="23"/>
      <c r="H32" s="23"/>
      <c r="I32" s="23"/>
      <c r="J32" s="63" t="s">
        <v>4</v>
      </c>
      <c r="K32" s="63"/>
      <c r="L32" s="63"/>
      <c r="M32" s="63"/>
      <c r="N32" s="63"/>
      <c r="O32" s="63"/>
      <c r="P32" s="21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</row>
    <row r="33" spans="1:27" ht="18.75" customHeight="1" x14ac:dyDescent="0.15">
      <c r="A33" s="23"/>
      <c r="B33" s="23"/>
      <c r="C33" s="23"/>
      <c r="D33" s="23"/>
      <c r="E33" s="23"/>
      <c r="F33" s="23"/>
      <c r="G33" s="23"/>
      <c r="H33" s="23"/>
      <c r="I33" s="23"/>
      <c r="J33" s="19"/>
      <c r="K33" s="19"/>
      <c r="L33" s="19"/>
      <c r="M33" s="19"/>
      <c r="N33" s="19"/>
      <c r="O33" s="19"/>
      <c r="P33" s="23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</row>
    <row r="34" spans="1:27" ht="18.75" customHeight="1" x14ac:dyDescent="0.15">
      <c r="A34" s="23"/>
      <c r="B34" s="23"/>
      <c r="C34" s="23"/>
      <c r="D34" s="23"/>
      <c r="E34" s="23"/>
      <c r="F34" s="23"/>
      <c r="G34" s="23"/>
      <c r="H34" s="23"/>
      <c r="I34" s="23"/>
      <c r="J34" s="63" t="s">
        <v>5</v>
      </c>
      <c r="K34" s="63"/>
      <c r="L34" s="63"/>
      <c r="M34" s="63"/>
      <c r="N34" s="63"/>
      <c r="O34" s="63"/>
      <c r="P34" s="21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11" t="s">
        <v>6</v>
      </c>
    </row>
    <row r="35" spans="1:27" ht="18.75" customHeight="1" x14ac:dyDescent="0.15">
      <c r="A35" s="23"/>
      <c r="B35" s="23"/>
      <c r="C35" s="23"/>
      <c r="D35" s="23"/>
      <c r="E35" s="23"/>
      <c r="F35" s="23"/>
      <c r="G35" s="23"/>
      <c r="H35" s="23"/>
      <c r="I35" s="23"/>
      <c r="J35" s="19"/>
      <c r="K35" s="19"/>
      <c r="L35" s="19"/>
      <c r="M35" s="19"/>
      <c r="N35" s="19"/>
      <c r="O35" s="19"/>
      <c r="P35" s="2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11"/>
    </row>
    <row r="36" spans="1:27" ht="18.75" customHeight="1" x14ac:dyDescent="0.15">
      <c r="A36" s="23"/>
      <c r="B36" s="23"/>
      <c r="C36" s="23"/>
      <c r="D36" s="23"/>
      <c r="E36" s="23"/>
      <c r="F36" s="23"/>
      <c r="G36" s="23"/>
      <c r="H36" s="23"/>
      <c r="I36" s="23"/>
      <c r="J36" s="63" t="s">
        <v>52</v>
      </c>
      <c r="K36" s="63"/>
      <c r="L36" s="63"/>
      <c r="M36" s="63"/>
      <c r="N36" s="63"/>
      <c r="O36" s="63"/>
      <c r="P36" s="62" t="s">
        <v>55</v>
      </c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11"/>
    </row>
    <row r="37" spans="1:27" ht="18.75" customHeight="1" x14ac:dyDescent="0.15">
      <c r="A37" s="23"/>
      <c r="B37" s="23"/>
      <c r="C37" s="23"/>
      <c r="D37" s="23"/>
      <c r="E37" s="23"/>
      <c r="F37" s="23"/>
      <c r="G37" s="23"/>
      <c r="H37" s="23"/>
      <c r="I37" s="23"/>
      <c r="J37" s="19"/>
      <c r="K37" s="19"/>
      <c r="L37" s="19"/>
      <c r="M37" s="19"/>
      <c r="N37" s="19"/>
      <c r="O37" s="19"/>
      <c r="P37" s="23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</row>
    <row r="38" spans="1:27" s="8" customFormat="1" ht="18.75" customHeight="1" x14ac:dyDescent="0.15">
      <c r="A38" s="23"/>
      <c r="B38" s="23"/>
      <c r="C38" s="23"/>
      <c r="D38" s="23"/>
      <c r="E38" s="23"/>
      <c r="F38" s="23"/>
      <c r="G38" s="23"/>
      <c r="H38" s="23"/>
      <c r="I38" s="23"/>
      <c r="J38" s="63" t="s">
        <v>53</v>
      </c>
      <c r="K38" s="63"/>
      <c r="L38" s="63"/>
      <c r="M38" s="63"/>
      <c r="N38" s="63"/>
      <c r="O38" s="63"/>
      <c r="P38" s="62" t="s">
        <v>56</v>
      </c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11"/>
    </row>
    <row r="39" spans="1:27" ht="18.75" customHeight="1" x14ac:dyDescent="0.15">
      <c r="A39" s="23"/>
      <c r="B39" s="23"/>
      <c r="C39" s="23"/>
      <c r="D39" s="23"/>
      <c r="E39" s="23"/>
      <c r="F39" s="23"/>
      <c r="G39" s="23"/>
      <c r="H39" s="23"/>
      <c r="I39" s="23"/>
      <c r="J39" s="19"/>
      <c r="K39" s="19"/>
      <c r="L39" s="19"/>
      <c r="M39" s="19"/>
      <c r="N39" s="19"/>
      <c r="O39" s="19"/>
      <c r="P39" s="23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</row>
    <row r="40" spans="1:27" ht="18.75" customHeight="1" x14ac:dyDescent="0.15">
      <c r="A40" s="23"/>
      <c r="B40" s="23"/>
      <c r="C40" s="23"/>
      <c r="D40" s="23"/>
      <c r="E40" s="23"/>
      <c r="F40" s="23"/>
      <c r="G40" s="23"/>
      <c r="H40" s="23"/>
      <c r="I40" s="23"/>
      <c r="J40" s="63" t="s">
        <v>54</v>
      </c>
      <c r="K40" s="63"/>
      <c r="L40" s="63"/>
      <c r="M40" s="63"/>
      <c r="N40" s="63"/>
      <c r="O40" s="63"/>
      <c r="P40" s="62" t="s">
        <v>57</v>
      </c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11"/>
    </row>
    <row r="41" spans="1:27" ht="18.75" customHeight="1" x14ac:dyDescent="0.15">
      <c r="A41" s="23"/>
      <c r="B41" s="23"/>
      <c r="C41" s="23"/>
      <c r="D41" s="23"/>
      <c r="E41" s="23"/>
      <c r="F41" s="23"/>
      <c r="G41" s="23"/>
      <c r="H41" s="23"/>
      <c r="I41" s="23"/>
      <c r="J41" s="19"/>
      <c r="K41" s="19"/>
      <c r="L41" s="19"/>
      <c r="M41" s="19"/>
      <c r="N41" s="19"/>
      <c r="O41" s="19"/>
      <c r="P41" s="23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</row>
    <row r="42" spans="1:27" ht="18.75" customHeight="1" x14ac:dyDescent="0.15">
      <c r="A42" s="23"/>
      <c r="B42" s="23"/>
      <c r="C42" s="23"/>
      <c r="D42" s="23"/>
      <c r="E42" s="23"/>
      <c r="F42" s="23"/>
      <c r="G42" s="23"/>
      <c r="H42" s="23"/>
      <c r="I42" s="23"/>
      <c r="J42" s="63" t="s">
        <v>53</v>
      </c>
      <c r="K42" s="63"/>
      <c r="L42" s="63"/>
      <c r="M42" s="63"/>
      <c r="N42" s="63"/>
      <c r="O42" s="63"/>
      <c r="P42" s="62" t="s">
        <v>55</v>
      </c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11"/>
    </row>
    <row r="44" spans="1:27" ht="18.75" customHeight="1" x14ac:dyDescent="0.15">
      <c r="J44" s="19"/>
      <c r="K44" s="20"/>
      <c r="L44" s="20"/>
      <c r="M44" s="20"/>
      <c r="N44" s="20"/>
      <c r="O44" s="21"/>
      <c r="P44" s="22"/>
      <c r="Q44" s="22"/>
      <c r="R44" s="22"/>
      <c r="S44" s="22"/>
      <c r="T44" s="22"/>
      <c r="U44" s="22"/>
      <c r="V44" s="22"/>
      <c r="W44" s="22"/>
      <c r="X44" s="22"/>
      <c r="Y44" s="22"/>
    </row>
  </sheetData>
  <mergeCells count="38">
    <mergeCell ref="J36:O36"/>
    <mergeCell ref="Q36:Z36"/>
    <mergeCell ref="J38:O38"/>
    <mergeCell ref="Q38:Z38"/>
    <mergeCell ref="J40:O40"/>
    <mergeCell ref="Q40:Z40"/>
    <mergeCell ref="J42:O42"/>
    <mergeCell ref="Q42:Z42"/>
    <mergeCell ref="A1:AA2"/>
    <mergeCell ref="A3:H5"/>
    <mergeCell ref="A6:H8"/>
    <mergeCell ref="I6:I8"/>
    <mergeCell ref="J6:AA8"/>
    <mergeCell ref="I3:AA4"/>
    <mergeCell ref="I5:AA5"/>
    <mergeCell ref="A9:H11"/>
    <mergeCell ref="A12:H14"/>
    <mergeCell ref="A15:H17"/>
    <mergeCell ref="I9:I11"/>
    <mergeCell ref="J9:AA11"/>
    <mergeCell ref="I12:I14"/>
    <mergeCell ref="I15:I17"/>
    <mergeCell ref="J15:AA17"/>
    <mergeCell ref="R12:S14"/>
    <mergeCell ref="J12:Q14"/>
    <mergeCell ref="T12:AA14"/>
    <mergeCell ref="J29:O29"/>
    <mergeCell ref="Q29:AA29"/>
    <mergeCell ref="A18:H20"/>
    <mergeCell ref="R24:Z24"/>
    <mergeCell ref="I18:I20"/>
    <mergeCell ref="K19:O19"/>
    <mergeCell ref="J18:AA18"/>
    <mergeCell ref="J32:O32"/>
    <mergeCell ref="Q32:AA32"/>
    <mergeCell ref="J34:O34"/>
    <mergeCell ref="Q34:Z34"/>
    <mergeCell ref="Q30:AA30"/>
  </mergeCells>
  <phoneticPr fontId="4"/>
  <dataValidations count="1">
    <dataValidation type="list" allowBlank="1" showInputMessage="1" showErrorMessage="1" sqref="I5:AA5">
      <formula1>$AC$2:$AC$6</formula1>
    </dataValidation>
  </dataValidations>
  <printOptions horizontalCentered="1"/>
  <pageMargins left="0.59055118110236227" right="0.55118110236220474" top="0.59055118110236227" bottom="0.59055118110236227" header="0.51181102362204722" footer="0.51181102362204722"/>
  <pageSetup paperSize="9" scale="95" orientation="portrait" r:id="rId1"/>
  <headerFooter alignWithMargins="0">
    <oddHeader>&amp;R様式&amp;KFF0000７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78"/>
  <sheetViews>
    <sheetView view="pageBreakPreview" zoomScaleNormal="120" zoomScaleSheetLayoutView="100" workbookViewId="0">
      <selection activeCell="Z16" sqref="Z16:Z18"/>
    </sheetView>
  </sheetViews>
  <sheetFormatPr defaultColWidth="3.25" defaultRowHeight="15" customHeight="1" x14ac:dyDescent="0.15"/>
  <cols>
    <col min="1" max="25" width="4.125" style="13" customWidth="1"/>
    <col min="26" max="26" width="4.125" style="27" customWidth="1"/>
    <col min="27" max="31" width="4.125" style="13" customWidth="1"/>
    <col min="32" max="32" width="3.25" style="13" customWidth="1"/>
    <col min="33" max="34" width="3.25" style="27" customWidth="1"/>
    <col min="35" max="36" width="3.25" style="28" customWidth="1"/>
    <col min="37" max="37" width="3.25" style="29" customWidth="1"/>
    <col min="38" max="38" width="3.25" style="30" customWidth="1"/>
    <col min="39" max="41" width="3.25" style="31" customWidth="1"/>
    <col min="42" max="16384" width="3.25" style="13"/>
  </cols>
  <sheetData>
    <row r="1" spans="1:42" ht="19.5" customHeight="1" x14ac:dyDescent="0.15">
      <c r="A1" s="173" t="s">
        <v>34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G1" s="26"/>
    </row>
    <row r="2" spans="1:42" ht="15" customHeight="1" x14ac:dyDescent="0.15">
      <c r="W2" s="174" t="s">
        <v>28</v>
      </c>
      <c r="X2" s="174"/>
      <c r="Y2" s="174"/>
      <c r="Z2" s="174"/>
      <c r="AA2" s="174"/>
      <c r="AB2" s="174"/>
      <c r="AC2" s="174"/>
      <c r="AD2" s="174"/>
      <c r="AG2" s="26"/>
    </row>
    <row r="3" spans="1:42" ht="15" customHeight="1" x14ac:dyDescent="0.15">
      <c r="W3" s="32"/>
      <c r="X3" s="32"/>
      <c r="Y3" s="32"/>
      <c r="AA3" s="32"/>
      <c r="AB3" s="32"/>
      <c r="AC3" s="32"/>
      <c r="AD3" s="32"/>
      <c r="AG3" s="26"/>
    </row>
    <row r="4" spans="1:42" ht="15" customHeight="1" x14ac:dyDescent="0.15">
      <c r="Q4" s="175" t="s">
        <v>3</v>
      </c>
      <c r="R4" s="175"/>
      <c r="S4" s="175"/>
      <c r="T4" s="175"/>
      <c r="U4" s="14"/>
      <c r="V4" s="14"/>
      <c r="W4" s="14"/>
      <c r="X4" s="14"/>
      <c r="Y4" s="14"/>
      <c r="AA4" s="14"/>
      <c r="AB4" s="14"/>
      <c r="AC4" s="14"/>
      <c r="AG4" s="26"/>
    </row>
    <row r="5" spans="1:42" ht="15" customHeight="1" x14ac:dyDescent="0.1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U5" s="14"/>
      <c r="V5" s="14"/>
      <c r="W5" s="14"/>
      <c r="X5" s="14"/>
      <c r="Y5" s="14"/>
      <c r="AA5" s="14"/>
      <c r="AB5" s="14"/>
      <c r="AC5" s="14"/>
      <c r="AG5" s="33"/>
      <c r="AH5" s="34"/>
      <c r="AI5" s="35"/>
      <c r="AJ5" s="35"/>
      <c r="AK5" s="35"/>
      <c r="AL5" s="36"/>
    </row>
    <row r="6" spans="1:42" ht="15" customHeight="1" x14ac:dyDescent="0.15">
      <c r="A6" s="16"/>
      <c r="B6" s="37"/>
      <c r="C6" s="37"/>
      <c r="D6" s="37"/>
      <c r="E6" s="37"/>
      <c r="F6" s="37"/>
      <c r="G6" s="37"/>
      <c r="H6" s="37"/>
      <c r="I6" s="37"/>
      <c r="J6" s="12"/>
      <c r="K6" s="12"/>
      <c r="Q6" s="175" t="s">
        <v>4</v>
      </c>
      <c r="R6" s="175"/>
      <c r="S6" s="175"/>
      <c r="T6" s="175"/>
      <c r="U6" s="14"/>
      <c r="V6" s="14"/>
      <c r="W6" s="14"/>
      <c r="X6" s="14"/>
      <c r="Y6" s="14"/>
      <c r="AA6" s="14"/>
      <c r="AB6" s="14"/>
      <c r="AC6" s="14"/>
      <c r="AD6" s="38"/>
      <c r="AG6" s="39"/>
      <c r="AH6" s="34"/>
      <c r="AI6" s="35"/>
      <c r="AJ6" s="35"/>
      <c r="AK6" s="35"/>
      <c r="AL6" s="36"/>
    </row>
    <row r="7" spans="1:42" ht="15" customHeight="1" x14ac:dyDescent="0.15">
      <c r="A7" s="176" t="s">
        <v>35</v>
      </c>
      <c r="B7" s="177"/>
      <c r="C7" s="177"/>
      <c r="D7" s="177"/>
      <c r="E7" s="177"/>
      <c r="F7" s="177"/>
      <c r="G7" s="177"/>
      <c r="H7" s="178"/>
      <c r="AG7" s="39"/>
      <c r="AH7" s="34"/>
      <c r="AI7" s="35"/>
      <c r="AJ7" s="35"/>
      <c r="AK7" s="35"/>
      <c r="AL7" s="36"/>
    </row>
    <row r="8" spans="1:42" ht="15" customHeight="1" x14ac:dyDescent="0.15">
      <c r="A8" s="10"/>
      <c r="B8" s="179"/>
      <c r="C8" s="179"/>
      <c r="D8" s="179"/>
      <c r="E8" s="179"/>
      <c r="F8" s="179"/>
      <c r="G8" s="40" t="s">
        <v>8</v>
      </c>
      <c r="H8" s="41"/>
      <c r="Q8" s="175" t="s">
        <v>5</v>
      </c>
      <c r="R8" s="175"/>
      <c r="S8" s="175"/>
      <c r="T8" s="175"/>
      <c r="U8" s="14"/>
      <c r="V8" s="14"/>
      <c r="W8" s="14"/>
      <c r="X8" s="14"/>
      <c r="Y8" s="14"/>
      <c r="AA8" s="14"/>
      <c r="AB8" s="14"/>
      <c r="AC8" s="14"/>
      <c r="AD8" s="38"/>
      <c r="AG8" s="35"/>
      <c r="AH8" s="34"/>
      <c r="AI8" s="35"/>
      <c r="AJ8" s="35"/>
      <c r="AK8" s="35"/>
      <c r="AL8" s="36"/>
    </row>
    <row r="9" spans="1:42" ht="15" customHeight="1" x14ac:dyDescent="0.15">
      <c r="A9" s="9"/>
      <c r="B9" s="42"/>
      <c r="C9" s="42"/>
      <c r="D9" s="42"/>
      <c r="E9" s="42"/>
      <c r="F9" s="42"/>
      <c r="G9" s="43"/>
      <c r="H9" s="43"/>
      <c r="N9" s="15"/>
      <c r="O9" s="15"/>
      <c r="P9" s="15"/>
      <c r="Q9" s="15"/>
      <c r="R9" s="14"/>
      <c r="S9" s="14"/>
      <c r="T9" s="14"/>
      <c r="U9" s="14"/>
      <c r="V9" s="14"/>
      <c r="W9" s="14"/>
      <c r="X9" s="14"/>
      <c r="Y9" s="14"/>
      <c r="AD9" s="39"/>
      <c r="AE9" s="34"/>
      <c r="AF9" s="35"/>
      <c r="AG9" s="30"/>
      <c r="AH9" s="35"/>
      <c r="AI9" s="36"/>
      <c r="AJ9" s="31"/>
      <c r="AK9" s="31"/>
      <c r="AL9" s="31"/>
      <c r="AM9" s="13"/>
      <c r="AN9" s="13"/>
      <c r="AO9" s="13"/>
    </row>
    <row r="10" spans="1:42" ht="15" customHeight="1" x14ac:dyDescent="0.15">
      <c r="A10" s="44"/>
      <c r="B10" s="45"/>
      <c r="C10" s="45"/>
      <c r="D10" s="45"/>
      <c r="E10" s="45"/>
      <c r="F10" s="45"/>
      <c r="G10" s="44"/>
      <c r="H10" s="44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 t="s">
        <v>36</v>
      </c>
      <c r="V10" s="46"/>
      <c r="W10" s="46"/>
      <c r="X10" s="46"/>
      <c r="Y10" s="46"/>
      <c r="Z10" s="47"/>
      <c r="AA10" s="46"/>
      <c r="AB10" s="46"/>
      <c r="AC10" s="46"/>
      <c r="AD10" s="46"/>
      <c r="AE10" s="46"/>
      <c r="AG10" s="30"/>
      <c r="AH10" s="34"/>
      <c r="AI10" s="35"/>
      <c r="AJ10" s="35"/>
      <c r="AK10" s="35"/>
      <c r="AL10" s="36"/>
    </row>
    <row r="11" spans="1:42" ht="15" customHeight="1" x14ac:dyDescent="0.15">
      <c r="A11" s="180" t="s">
        <v>10</v>
      </c>
      <c r="B11" s="127" t="s">
        <v>11</v>
      </c>
      <c r="C11" s="176"/>
      <c r="D11" s="96"/>
      <c r="E11" s="97"/>
      <c r="F11" s="97"/>
      <c r="G11" s="181" t="s">
        <v>29</v>
      </c>
      <c r="H11" s="182"/>
      <c r="I11" s="182"/>
      <c r="J11" s="182"/>
      <c r="K11" s="182"/>
      <c r="L11" s="183"/>
      <c r="M11" s="184" t="s">
        <v>30</v>
      </c>
      <c r="N11" s="185"/>
      <c r="O11" s="156" t="s">
        <v>37</v>
      </c>
      <c r="P11" s="188"/>
      <c r="Q11" s="156" t="s">
        <v>38</v>
      </c>
      <c r="R11" s="157"/>
      <c r="S11" s="157"/>
      <c r="T11" s="157"/>
      <c r="U11" s="157"/>
      <c r="V11" s="158"/>
      <c r="W11" s="192" t="s">
        <v>30</v>
      </c>
      <c r="X11" s="102"/>
      <c r="Y11" s="105"/>
      <c r="Z11" s="197" t="s">
        <v>39</v>
      </c>
      <c r="AA11" s="201" t="s">
        <v>31</v>
      </c>
      <c r="AB11" s="201"/>
      <c r="AC11" s="201"/>
      <c r="AD11" s="201"/>
      <c r="AE11" s="202"/>
      <c r="AG11" s="30"/>
      <c r="AH11" s="48"/>
      <c r="AI11" s="47"/>
      <c r="AJ11" s="47"/>
      <c r="AK11" s="47"/>
    </row>
    <row r="12" spans="1:42" ht="15" customHeight="1" x14ac:dyDescent="0.15">
      <c r="A12" s="180"/>
      <c r="B12" s="127"/>
      <c r="C12" s="176"/>
      <c r="D12" s="127" t="s">
        <v>40</v>
      </c>
      <c r="E12" s="127"/>
      <c r="F12" s="127"/>
      <c r="G12" s="207"/>
      <c r="H12" s="207"/>
      <c r="I12" s="207"/>
      <c r="J12" s="207"/>
      <c r="K12" s="207"/>
      <c r="L12" s="207"/>
      <c r="M12" s="186"/>
      <c r="N12" s="187"/>
      <c r="O12" s="159"/>
      <c r="P12" s="189"/>
      <c r="Q12" s="159"/>
      <c r="R12" s="160"/>
      <c r="S12" s="160"/>
      <c r="T12" s="160"/>
      <c r="U12" s="160"/>
      <c r="V12" s="161"/>
      <c r="W12" s="193"/>
      <c r="X12" s="194"/>
      <c r="Y12" s="195"/>
      <c r="Z12" s="198"/>
      <c r="AA12" s="203"/>
      <c r="AB12" s="203"/>
      <c r="AC12" s="203"/>
      <c r="AD12" s="203"/>
      <c r="AE12" s="204"/>
      <c r="AG12" s="30"/>
      <c r="AH12" s="48"/>
      <c r="AI12" s="47"/>
      <c r="AJ12" s="47"/>
      <c r="AK12" s="47"/>
    </row>
    <row r="13" spans="1:42" ht="15" customHeight="1" x14ac:dyDescent="0.15">
      <c r="A13" s="180"/>
      <c r="B13" s="127"/>
      <c r="C13" s="176"/>
      <c r="D13" s="127"/>
      <c r="E13" s="127"/>
      <c r="F13" s="127"/>
      <c r="G13" s="207"/>
      <c r="H13" s="207"/>
      <c r="I13" s="207"/>
      <c r="J13" s="207"/>
      <c r="K13" s="207"/>
      <c r="L13" s="207"/>
      <c r="M13" s="186"/>
      <c r="N13" s="187"/>
      <c r="O13" s="159"/>
      <c r="P13" s="189"/>
      <c r="Q13" s="162"/>
      <c r="R13" s="163"/>
      <c r="S13" s="163"/>
      <c r="T13" s="163"/>
      <c r="U13" s="163"/>
      <c r="V13" s="164"/>
      <c r="W13" s="193"/>
      <c r="X13" s="194"/>
      <c r="Y13" s="195"/>
      <c r="Z13" s="198"/>
      <c r="AA13" s="203"/>
      <c r="AB13" s="203"/>
      <c r="AC13" s="203"/>
      <c r="AD13" s="203"/>
      <c r="AE13" s="204"/>
      <c r="AG13" s="30"/>
      <c r="AH13" s="48"/>
      <c r="AI13" s="47"/>
      <c r="AJ13" s="47"/>
      <c r="AK13" s="47"/>
    </row>
    <row r="14" spans="1:42" ht="15" customHeight="1" x14ac:dyDescent="0.15">
      <c r="A14" s="180"/>
      <c r="B14" s="127"/>
      <c r="C14" s="127"/>
      <c r="D14" s="208" t="s">
        <v>12</v>
      </c>
      <c r="E14" s="208"/>
      <c r="F14" s="208"/>
      <c r="G14" s="127"/>
      <c r="H14" s="127"/>
      <c r="I14" s="127"/>
      <c r="J14" s="127"/>
      <c r="K14" s="127"/>
      <c r="L14" s="127"/>
      <c r="M14" s="131" t="str">
        <f>IF(G14="","",SUM(G14:L14))</f>
        <v/>
      </c>
      <c r="N14" s="132"/>
      <c r="O14" s="159"/>
      <c r="P14" s="189"/>
      <c r="Q14" s="167" t="str">
        <f>IF(G12="","",G12)</f>
        <v/>
      </c>
      <c r="R14" s="168"/>
      <c r="S14" s="167" t="str">
        <f>IF(I12="","",I12)</f>
        <v/>
      </c>
      <c r="T14" s="168"/>
      <c r="U14" s="167" t="str">
        <f>IF(K12="","",K12)</f>
        <v/>
      </c>
      <c r="V14" s="168"/>
      <c r="W14" s="196"/>
      <c r="X14" s="194"/>
      <c r="Y14" s="195"/>
      <c r="Z14" s="199"/>
      <c r="AA14" s="203"/>
      <c r="AB14" s="203"/>
      <c r="AC14" s="203"/>
      <c r="AD14" s="203"/>
      <c r="AE14" s="204"/>
      <c r="AG14" s="30"/>
      <c r="AH14" s="48"/>
      <c r="AI14" s="47"/>
      <c r="AJ14" s="47"/>
      <c r="AK14" s="47"/>
    </row>
    <row r="15" spans="1:42" ht="15" customHeight="1" x14ac:dyDescent="0.15">
      <c r="A15" s="180"/>
      <c r="B15" s="127"/>
      <c r="C15" s="127"/>
      <c r="D15" s="171" t="s">
        <v>13</v>
      </c>
      <c r="E15" s="171"/>
      <c r="F15" s="171"/>
      <c r="G15" s="172"/>
      <c r="H15" s="172"/>
      <c r="I15" s="172"/>
      <c r="J15" s="172"/>
      <c r="K15" s="172"/>
      <c r="L15" s="172"/>
      <c r="M15" s="131" t="str">
        <f t="shared" ref="M15" si="0">IF(G15="","",SUM(G15:L15))</f>
        <v/>
      </c>
      <c r="N15" s="132"/>
      <c r="O15" s="190"/>
      <c r="P15" s="191"/>
      <c r="Q15" s="169"/>
      <c r="R15" s="170"/>
      <c r="S15" s="169"/>
      <c r="T15" s="170"/>
      <c r="U15" s="169"/>
      <c r="V15" s="170"/>
      <c r="W15" s="103"/>
      <c r="X15" s="104"/>
      <c r="Y15" s="106"/>
      <c r="Z15" s="200"/>
      <c r="AA15" s="205"/>
      <c r="AB15" s="205"/>
      <c r="AC15" s="205"/>
      <c r="AD15" s="205"/>
      <c r="AE15" s="206"/>
      <c r="AG15" s="30"/>
      <c r="AH15" s="48"/>
      <c r="AI15" s="47"/>
      <c r="AJ15" s="47"/>
      <c r="AK15" s="47"/>
    </row>
    <row r="16" spans="1:42" ht="15" customHeight="1" x14ac:dyDescent="0.15">
      <c r="A16" s="165">
        <v>1</v>
      </c>
      <c r="B16" s="166"/>
      <c r="C16" s="166"/>
      <c r="D16" s="166"/>
      <c r="E16" s="166"/>
      <c r="F16" s="166"/>
      <c r="G16" s="127"/>
      <c r="H16" s="127"/>
      <c r="I16" s="127"/>
      <c r="J16" s="127"/>
      <c r="K16" s="127"/>
      <c r="L16" s="127"/>
      <c r="M16" s="131" t="str">
        <f>IF(G16="","",SUM(G16:L16))</f>
        <v/>
      </c>
      <c r="N16" s="132"/>
      <c r="O16" s="134"/>
      <c r="P16" s="134"/>
      <c r="Q16" s="136" t="str">
        <f>IF(G$15&gt;=100, IF(G16="","",IF(OR((AND(OR(G16&gt;=16,G17&gt;=96),G18&gt;=80)), (AND(OR(G16&gt;=16,G17&gt;=96),$M18&gt;=80))),$B$8, IF(OR(G18&gt;=80,$M18&gt;=80), INT((G16/G$14)*$B$8),0))), IF(G16="","",IF(OR((AND(OR(G16&gt;=16,G17&gt;=96),G18&gt;=80)), (AND(OR(G16&gt;=16,G17&gt;=96),$M18&gt;=80))), INT((G$15/100)*$B$8), IF(OR(G18&gt;=80,$M18&gt;=80), INT((G16/G$14)* INT((G$15/100)*$B$8)),0))))</f>
        <v/>
      </c>
      <c r="R16" s="137"/>
      <c r="S16" s="136" t="str">
        <f t="shared" ref="S16" si="1">IF(I$15&gt;=100, IF(I16="","",IF(OR((AND(OR(I16&gt;=16,I17&gt;=96),I18&gt;=80)), (AND(OR(I16&gt;=16,I17&gt;=96),$M18&gt;=80))),$B$8, IF(OR(I18&gt;=80,$M18&gt;=80), INT((I16/I$14)*$B$8),0))), IF(I16="","",IF(OR((AND(OR(I16&gt;=16,I17&gt;=96),I18&gt;=80)), (AND(OR(I16&gt;=16,I17&gt;=96),$M18&gt;=80))), INT((I$15/100)*$B$8), IF(OR(I18&gt;=80,$M18&gt;=80), INT((I16/I$14)* INT((I$15/100)*$B$8)),0))))</f>
        <v/>
      </c>
      <c r="T16" s="137"/>
      <c r="U16" s="136" t="str">
        <f t="shared" ref="U16" si="2">IF(K$15&gt;=100, IF(K16="","",IF(OR((AND(OR(K16&gt;=16,K17&gt;=96),K18&gt;=80)), (AND(OR(K16&gt;=16,K17&gt;=96),$M18&gt;=80))),$B$8, IF(OR(K18&gt;=80,$M18&gt;=80), INT((K16/K$14)*$B$8),0))), IF(K16="","",IF(OR((AND(OR(K16&gt;=16,K17&gt;=96),K18&gt;=80)), (AND(OR(K16&gt;=16,K17&gt;=96),$M18&gt;=80))), INT((K$15/100)*$B$8), IF(OR(K18&gt;=80,$M18&gt;=80), INT((K16/K$14)* INT((K$15/100)*$B$8)),0))))</f>
        <v/>
      </c>
      <c r="V16" s="137"/>
      <c r="W16" s="140" t="str">
        <f>IF(Q16="","",SUM(Q16:V17))</f>
        <v/>
      </c>
      <c r="X16" s="141"/>
      <c r="Y16" s="142"/>
      <c r="Z16" s="146"/>
      <c r="AA16" s="121"/>
      <c r="AB16" s="121"/>
      <c r="AC16" s="121"/>
      <c r="AD16" s="121"/>
      <c r="AE16" s="122"/>
      <c r="AG16" s="30"/>
      <c r="AH16" s="48"/>
      <c r="AI16" s="47"/>
      <c r="AJ16" s="47"/>
      <c r="AK16" s="47"/>
      <c r="AL16" s="130"/>
      <c r="AM16" s="130"/>
      <c r="AN16" s="130"/>
      <c r="AO16" s="130"/>
      <c r="AP16" s="155"/>
    </row>
    <row r="17" spans="1:42" ht="15" customHeight="1" x14ac:dyDescent="0.15">
      <c r="A17" s="165"/>
      <c r="B17" s="166"/>
      <c r="C17" s="166"/>
      <c r="D17" s="166"/>
      <c r="E17" s="166"/>
      <c r="F17" s="166"/>
      <c r="G17" s="127"/>
      <c r="H17" s="127"/>
      <c r="I17" s="127"/>
      <c r="J17" s="127"/>
      <c r="K17" s="127"/>
      <c r="L17" s="127"/>
      <c r="M17" s="131" t="str">
        <f t="shared" ref="M17" si="3">IF(G17="","",SUM(G17:L17))</f>
        <v/>
      </c>
      <c r="N17" s="132"/>
      <c r="O17" s="134"/>
      <c r="P17" s="134"/>
      <c r="Q17" s="138"/>
      <c r="R17" s="139"/>
      <c r="S17" s="138"/>
      <c r="T17" s="139"/>
      <c r="U17" s="138"/>
      <c r="V17" s="139"/>
      <c r="W17" s="143"/>
      <c r="X17" s="144"/>
      <c r="Y17" s="145"/>
      <c r="Z17" s="147"/>
      <c r="AA17" s="123"/>
      <c r="AB17" s="123"/>
      <c r="AC17" s="123"/>
      <c r="AD17" s="123"/>
      <c r="AE17" s="124"/>
      <c r="AG17" s="30"/>
      <c r="AH17" s="48"/>
      <c r="AI17" s="47"/>
      <c r="AJ17" s="47"/>
      <c r="AK17" s="47"/>
      <c r="AL17" s="130"/>
      <c r="AM17" s="130"/>
      <c r="AN17" s="130"/>
      <c r="AO17" s="130"/>
      <c r="AP17" s="155"/>
    </row>
    <row r="18" spans="1:42" ht="15" customHeight="1" x14ac:dyDescent="0.15">
      <c r="A18" s="127"/>
      <c r="B18" s="97"/>
      <c r="C18" s="97"/>
      <c r="D18" s="97"/>
      <c r="E18" s="97"/>
      <c r="F18" s="97"/>
      <c r="G18" s="133"/>
      <c r="H18" s="133"/>
      <c r="I18" s="133"/>
      <c r="J18" s="133"/>
      <c r="K18" s="133"/>
      <c r="L18" s="133"/>
      <c r="M18" s="128"/>
      <c r="N18" s="129"/>
      <c r="O18" s="135"/>
      <c r="P18" s="135"/>
      <c r="Q18" s="149" t="str">
        <f t="shared" ref="Q18:S18" si="4">IF(Q16="","",INT(Q16*0.1))</f>
        <v/>
      </c>
      <c r="R18" s="150"/>
      <c r="S18" s="149" t="str">
        <f t="shared" si="4"/>
        <v/>
      </c>
      <c r="T18" s="150"/>
      <c r="U18" s="149" t="str">
        <f t="shared" ref="U18" si="5">IF(U16="","",INT(U16*0.1))</f>
        <v/>
      </c>
      <c r="V18" s="150"/>
      <c r="W18" s="151" t="str">
        <f>IF(Q18="","",SUM(Q18:V18))</f>
        <v/>
      </c>
      <c r="X18" s="152"/>
      <c r="Y18" s="153"/>
      <c r="Z18" s="148"/>
      <c r="AA18" s="125"/>
      <c r="AB18" s="125"/>
      <c r="AC18" s="125"/>
      <c r="AD18" s="125"/>
      <c r="AE18" s="126"/>
      <c r="AG18" s="30"/>
      <c r="AH18" s="48"/>
      <c r="AI18" s="47"/>
      <c r="AJ18" s="47"/>
      <c r="AK18" s="47"/>
      <c r="AL18" s="130"/>
      <c r="AM18" s="130"/>
      <c r="AN18" s="130"/>
      <c r="AO18" s="130"/>
      <c r="AP18" s="155"/>
    </row>
    <row r="19" spans="1:42" ht="15" customHeight="1" x14ac:dyDescent="0.15">
      <c r="A19" s="127">
        <v>2</v>
      </c>
      <c r="B19" s="97"/>
      <c r="C19" s="97"/>
      <c r="D19" s="97"/>
      <c r="E19" s="97"/>
      <c r="F19" s="97"/>
      <c r="G19" s="127"/>
      <c r="H19" s="127"/>
      <c r="I19" s="127"/>
      <c r="J19" s="127"/>
      <c r="K19" s="154"/>
      <c r="L19" s="154"/>
      <c r="M19" s="131" t="str">
        <f>IF(G19="","",SUM(G19:L19))</f>
        <v/>
      </c>
      <c r="N19" s="132"/>
      <c r="O19" s="134"/>
      <c r="P19" s="134"/>
      <c r="Q19" s="136" t="str">
        <f>IF(G$15&gt;=100, IF(G19="","",IF(OR((AND(OR(G19&gt;=16,G20&gt;=96),G21&gt;=80)), (AND(OR(G19&gt;=16,G20&gt;=96),$M21&gt;=80))),$B$8, IF(OR(G21&gt;=80,$M21&gt;=80), INT((G19/G$14)*$B$8),0))), IF(G19="","",IF(OR((AND(OR(G19&gt;=16,G20&gt;=96),G21&gt;=80)), (AND(OR(G19&gt;=16,G20&gt;=96),$M21&gt;=80))), INT((G$15/100)*$B$8), IF(OR(G21&gt;=80,$M21&gt;=80), INT((G19/G$14)* INT((G$15/100)*$B$8)),0))))</f>
        <v/>
      </c>
      <c r="R19" s="137"/>
      <c r="S19" s="136" t="str">
        <f t="shared" ref="S19" si="6">IF(I$15&gt;=100, IF(I19="","",IF(OR((AND(OR(I19&gt;=16,I20&gt;=96),I21&gt;=80)), (AND(OR(I19&gt;=16,I20&gt;=96),$M21&gt;=80))),$B$8, IF(OR(I21&gt;=80,$M21&gt;=80), INT((I19/I$14)*$B$8),0))), IF(I19="","",IF(OR((AND(OR(I19&gt;=16,I20&gt;=96),I21&gt;=80)), (AND(OR(I19&gt;=16,I20&gt;=96),$M21&gt;=80))), INT((I$15/100)*$B$8), IF(OR(I21&gt;=80,$M21&gt;=80), INT((I19/I$14)* INT((I$15/100)*$B$8)),0))))</f>
        <v/>
      </c>
      <c r="T19" s="137"/>
      <c r="U19" s="136" t="str">
        <f t="shared" ref="U19" si="7">IF(K$15&gt;=100, IF(K19="","",IF(OR((AND(OR(K19&gt;=16,K20&gt;=96),K21&gt;=80)), (AND(OR(K19&gt;=16,K20&gt;=96),$M21&gt;=80))),$B$8, IF(OR(K21&gt;=80,$M21&gt;=80), INT((K19/K$14)*$B$8),0))), IF(K19="","",IF(OR((AND(OR(K19&gt;=16,K20&gt;=96),K21&gt;=80)), (AND(OR(K19&gt;=16,K20&gt;=96),$M21&gt;=80))), INT((K$15/100)*$B$8), IF(OR(K21&gt;=80,$M21&gt;=80), INT((K19/K$14)* INT((K$15/100)*$B$8)),0))))</f>
        <v/>
      </c>
      <c r="V19" s="137"/>
      <c r="W19" s="140" t="str">
        <f>IF(Q19="","",SUM(Q19:V20))</f>
        <v/>
      </c>
      <c r="X19" s="141"/>
      <c r="Y19" s="142"/>
      <c r="Z19" s="146"/>
      <c r="AA19" s="121"/>
      <c r="AB19" s="121"/>
      <c r="AC19" s="121"/>
      <c r="AD19" s="121"/>
      <c r="AE19" s="122"/>
      <c r="AG19" s="30"/>
      <c r="AH19" s="48"/>
      <c r="AI19" s="47"/>
      <c r="AJ19" s="47"/>
      <c r="AK19" s="47"/>
      <c r="AL19" s="130"/>
      <c r="AM19" s="130"/>
      <c r="AN19" s="130"/>
      <c r="AO19" s="130"/>
    </row>
    <row r="20" spans="1:42" ht="15" customHeight="1" x14ac:dyDescent="0.15">
      <c r="A20" s="127"/>
      <c r="B20" s="97"/>
      <c r="C20" s="97"/>
      <c r="D20" s="97"/>
      <c r="E20" s="97"/>
      <c r="F20" s="97"/>
      <c r="G20" s="127"/>
      <c r="H20" s="127"/>
      <c r="I20" s="127"/>
      <c r="J20" s="127"/>
      <c r="K20" s="127"/>
      <c r="L20" s="127"/>
      <c r="M20" s="131" t="str">
        <f t="shared" ref="M20" si="8">IF(G20="","",SUM(G20:L20))</f>
        <v/>
      </c>
      <c r="N20" s="132"/>
      <c r="O20" s="134"/>
      <c r="P20" s="134"/>
      <c r="Q20" s="138"/>
      <c r="R20" s="139"/>
      <c r="S20" s="138"/>
      <c r="T20" s="139"/>
      <c r="U20" s="138"/>
      <c r="V20" s="139"/>
      <c r="W20" s="143"/>
      <c r="X20" s="144"/>
      <c r="Y20" s="145"/>
      <c r="Z20" s="147"/>
      <c r="AA20" s="123"/>
      <c r="AB20" s="123"/>
      <c r="AC20" s="123"/>
      <c r="AD20" s="123"/>
      <c r="AE20" s="124"/>
      <c r="AG20" s="30"/>
      <c r="AH20" s="48"/>
      <c r="AI20" s="47"/>
      <c r="AJ20" s="47"/>
      <c r="AK20" s="47"/>
      <c r="AL20" s="130"/>
      <c r="AM20" s="130"/>
      <c r="AN20" s="130"/>
      <c r="AO20" s="130"/>
    </row>
    <row r="21" spans="1:42" ht="15" customHeight="1" x14ac:dyDescent="0.15">
      <c r="A21" s="127"/>
      <c r="B21" s="97"/>
      <c r="C21" s="97"/>
      <c r="D21" s="97"/>
      <c r="E21" s="97"/>
      <c r="F21" s="97"/>
      <c r="G21" s="133"/>
      <c r="H21" s="133"/>
      <c r="I21" s="133"/>
      <c r="J21" s="133"/>
      <c r="K21" s="133"/>
      <c r="L21" s="133"/>
      <c r="M21" s="128"/>
      <c r="N21" s="129"/>
      <c r="O21" s="135"/>
      <c r="P21" s="135"/>
      <c r="Q21" s="149" t="str">
        <f t="shared" ref="Q21" si="9">IF(Q19="","",INT(Q19*0.1))</f>
        <v/>
      </c>
      <c r="R21" s="150"/>
      <c r="S21" s="149" t="str">
        <f t="shared" ref="S21" si="10">IF(S19="","",INT(S19*0.1))</f>
        <v/>
      </c>
      <c r="T21" s="150"/>
      <c r="U21" s="149" t="str">
        <f t="shared" ref="U21" si="11">IF(U19="","",INT(U19*0.1))</f>
        <v/>
      </c>
      <c r="V21" s="150"/>
      <c r="W21" s="151" t="str">
        <f>IF(Q21="","",SUM(Q21:V21))</f>
        <v/>
      </c>
      <c r="X21" s="152"/>
      <c r="Y21" s="153"/>
      <c r="Z21" s="148"/>
      <c r="AA21" s="125"/>
      <c r="AB21" s="125"/>
      <c r="AC21" s="125"/>
      <c r="AD21" s="125"/>
      <c r="AE21" s="126"/>
      <c r="AG21" s="30"/>
      <c r="AH21" s="48"/>
      <c r="AI21" s="47"/>
      <c r="AJ21" s="47"/>
      <c r="AK21" s="47"/>
      <c r="AL21" s="130"/>
      <c r="AM21" s="130"/>
      <c r="AN21" s="130"/>
      <c r="AO21" s="130"/>
    </row>
    <row r="22" spans="1:42" ht="15" customHeight="1" x14ac:dyDescent="0.15">
      <c r="A22" s="127">
        <v>3</v>
      </c>
      <c r="B22" s="97"/>
      <c r="C22" s="97"/>
      <c r="D22" s="97"/>
      <c r="E22" s="97"/>
      <c r="F22" s="97"/>
      <c r="G22" s="127"/>
      <c r="H22" s="127"/>
      <c r="I22" s="127"/>
      <c r="J22" s="127"/>
      <c r="K22" s="127"/>
      <c r="L22" s="127"/>
      <c r="M22" s="131" t="str">
        <f>IF(G22="","",SUM(G22:L22))</f>
        <v/>
      </c>
      <c r="N22" s="132"/>
      <c r="O22" s="134"/>
      <c r="P22" s="134"/>
      <c r="Q22" s="136" t="str">
        <f>IF(G$15&gt;=100, IF(G22="","",IF(OR((AND(OR(G22&gt;=16,G23&gt;=96),G24&gt;=80)), (AND(OR(G22&gt;=16,G23&gt;=96),$M24&gt;=80))),$B$8, IF(OR(G24&gt;=80,$M24&gt;=80), INT((G22/G$14)*$B$8),0))), IF(G22="","",IF(OR((AND(OR(G22&gt;=16,G23&gt;=96),G24&gt;=80)), (AND(OR(G22&gt;=16,G23&gt;=96),$M24&gt;=80))), INT((G$15/100)*$B$8), IF(OR(G24&gt;=80,$M24&gt;=80), INT((G22/G$14)* INT((G$15/100)*$B$8)),0))))</f>
        <v/>
      </c>
      <c r="R22" s="137"/>
      <c r="S22" s="136" t="str">
        <f t="shared" ref="S22" si="12">IF(I$15&gt;=100, IF(I22="","",IF(OR((AND(OR(I22&gt;=16,I23&gt;=96),I24&gt;=80)), (AND(OR(I22&gt;=16,I23&gt;=96),$M24&gt;=80))),$B$8, IF(OR(I24&gt;=80,$M24&gt;=80), INT((I22/I$14)*$B$8),0))), IF(I22="","",IF(OR((AND(OR(I22&gt;=16,I23&gt;=96),I24&gt;=80)), (AND(OR(I22&gt;=16,I23&gt;=96),$M24&gt;=80))), INT((I$15/100)*$B$8), IF(OR(I24&gt;=80,$M24&gt;=80), INT((I22/I$14)* INT((I$15/100)*$B$8)),0))))</f>
        <v/>
      </c>
      <c r="T22" s="137"/>
      <c r="U22" s="136" t="str">
        <f t="shared" ref="U22" si="13">IF(K$15&gt;=100, IF(K22="","",IF(OR((AND(OR(K22&gt;=16,K23&gt;=96),K24&gt;=80)), (AND(OR(K22&gt;=16,K23&gt;=96),$M24&gt;=80))),$B$8, IF(OR(K24&gt;=80,$M24&gt;=80), INT((K22/K$14)*$B$8),0))), IF(K22="","",IF(OR((AND(OR(K22&gt;=16,K23&gt;=96),K24&gt;=80)), (AND(OR(K22&gt;=16,K23&gt;=96),$M24&gt;=80))), INT((K$15/100)*$B$8), IF(OR(K24&gt;=80,$M24&gt;=80), INT((K22/K$14)* INT((K$15/100)*$B$8)),0))))</f>
        <v/>
      </c>
      <c r="V22" s="137"/>
      <c r="W22" s="140" t="str">
        <f>IF(Q22="","",SUM(Q22:V23))</f>
        <v/>
      </c>
      <c r="X22" s="141"/>
      <c r="Y22" s="142"/>
      <c r="Z22" s="146"/>
      <c r="AA22" s="121"/>
      <c r="AB22" s="121"/>
      <c r="AC22" s="121"/>
      <c r="AD22" s="121"/>
      <c r="AE22" s="122"/>
      <c r="AG22" s="30"/>
      <c r="AH22" s="48"/>
      <c r="AI22" s="47"/>
      <c r="AJ22" s="47"/>
      <c r="AK22" s="47"/>
      <c r="AL22" s="130"/>
      <c r="AM22" s="130"/>
      <c r="AN22" s="130"/>
      <c r="AO22" s="130"/>
    </row>
    <row r="23" spans="1:42" ht="15" customHeight="1" x14ac:dyDescent="0.15">
      <c r="A23" s="127"/>
      <c r="B23" s="97"/>
      <c r="C23" s="97"/>
      <c r="D23" s="97"/>
      <c r="E23" s="97"/>
      <c r="F23" s="97"/>
      <c r="G23" s="127"/>
      <c r="H23" s="127"/>
      <c r="I23" s="127"/>
      <c r="J23" s="127"/>
      <c r="K23" s="127"/>
      <c r="L23" s="127"/>
      <c r="M23" s="131" t="str">
        <f t="shared" ref="M23" si="14">IF(G23="","",SUM(G23:L23))</f>
        <v/>
      </c>
      <c r="N23" s="132"/>
      <c r="O23" s="134"/>
      <c r="P23" s="134"/>
      <c r="Q23" s="138"/>
      <c r="R23" s="139"/>
      <c r="S23" s="138"/>
      <c r="T23" s="139"/>
      <c r="U23" s="138"/>
      <c r="V23" s="139"/>
      <c r="W23" s="143"/>
      <c r="X23" s="144"/>
      <c r="Y23" s="145"/>
      <c r="Z23" s="147"/>
      <c r="AA23" s="123"/>
      <c r="AB23" s="123"/>
      <c r="AC23" s="123"/>
      <c r="AD23" s="123"/>
      <c r="AE23" s="124"/>
      <c r="AG23" s="30"/>
      <c r="AH23" s="48"/>
      <c r="AI23" s="47"/>
      <c r="AJ23" s="47"/>
      <c r="AK23" s="47"/>
      <c r="AL23" s="130"/>
      <c r="AM23" s="130"/>
      <c r="AN23" s="130"/>
      <c r="AO23" s="130"/>
    </row>
    <row r="24" spans="1:42" ht="15" customHeight="1" x14ac:dyDescent="0.15">
      <c r="A24" s="127"/>
      <c r="B24" s="97"/>
      <c r="C24" s="97"/>
      <c r="D24" s="97"/>
      <c r="E24" s="97"/>
      <c r="F24" s="97"/>
      <c r="G24" s="133"/>
      <c r="H24" s="133"/>
      <c r="I24" s="133"/>
      <c r="J24" s="133"/>
      <c r="K24" s="133"/>
      <c r="L24" s="133"/>
      <c r="M24" s="128"/>
      <c r="N24" s="129"/>
      <c r="O24" s="135"/>
      <c r="P24" s="135"/>
      <c r="Q24" s="149" t="str">
        <f t="shared" ref="Q24" si="15">IF(Q22="","",INT(Q22*0.1))</f>
        <v/>
      </c>
      <c r="R24" s="150"/>
      <c r="S24" s="149" t="str">
        <f t="shared" ref="S24" si="16">IF(S22="","",INT(S22*0.1))</f>
        <v/>
      </c>
      <c r="T24" s="150"/>
      <c r="U24" s="149" t="str">
        <f t="shared" ref="U24" si="17">IF(U22="","",INT(U22*0.1))</f>
        <v/>
      </c>
      <c r="V24" s="150"/>
      <c r="W24" s="151" t="str">
        <f>IF(Q24="","",SUM(Q24:V24))</f>
        <v/>
      </c>
      <c r="X24" s="152"/>
      <c r="Y24" s="153"/>
      <c r="Z24" s="148"/>
      <c r="AA24" s="125"/>
      <c r="AB24" s="125"/>
      <c r="AC24" s="125"/>
      <c r="AD24" s="125"/>
      <c r="AE24" s="126"/>
      <c r="AG24" s="30"/>
      <c r="AH24" s="48"/>
      <c r="AI24" s="47"/>
      <c r="AJ24" s="47"/>
      <c r="AK24" s="47"/>
      <c r="AL24" s="130"/>
      <c r="AM24" s="130"/>
      <c r="AN24" s="130"/>
      <c r="AO24" s="130"/>
    </row>
    <row r="25" spans="1:42" ht="15" customHeight="1" x14ac:dyDescent="0.15">
      <c r="A25" s="127">
        <v>4</v>
      </c>
      <c r="B25" s="97"/>
      <c r="C25" s="97"/>
      <c r="D25" s="97"/>
      <c r="E25" s="97"/>
      <c r="F25" s="97"/>
      <c r="G25" s="127"/>
      <c r="H25" s="127"/>
      <c r="I25" s="127"/>
      <c r="J25" s="127"/>
      <c r="K25" s="127"/>
      <c r="L25" s="127"/>
      <c r="M25" s="131" t="str">
        <f>IF(G25="","",SUM(G25:L25))</f>
        <v/>
      </c>
      <c r="N25" s="132"/>
      <c r="O25" s="134"/>
      <c r="P25" s="134"/>
      <c r="Q25" s="136" t="str">
        <f>IF(G$15&gt;=100, IF(G25="","",IF(OR((AND(OR(G25&gt;=16,G26&gt;=96),G27&gt;=80)), (AND(OR(G25&gt;=16,G26&gt;=96),$M27&gt;=80))),$B$8, IF(OR(G27&gt;=80,$M27&gt;=80), INT((G25/G$14)*$B$8),0))), IF(G25="","",IF(OR((AND(OR(G25&gt;=16,G26&gt;=96),G27&gt;=80)), (AND(OR(G25&gt;=16,G26&gt;=96),$M27&gt;=80))), INT((G$15/100)*$B$8), IF(OR(G27&gt;=80,$M27&gt;=80), INT((G25/G$14)* INT((G$15/100)*$B$8)),0))))</f>
        <v/>
      </c>
      <c r="R25" s="137"/>
      <c r="S25" s="136" t="str">
        <f t="shared" ref="S25" si="18">IF(I$15&gt;=100, IF(I25="","",IF(OR((AND(OR(I25&gt;=16,I26&gt;=96),I27&gt;=80)), (AND(OR(I25&gt;=16,I26&gt;=96),$M27&gt;=80))),$B$8, IF(OR(I27&gt;=80,$M27&gt;=80), INT((I25/I$14)*$B$8),0))), IF(I25="","",IF(OR((AND(OR(I25&gt;=16,I26&gt;=96),I27&gt;=80)), (AND(OR(I25&gt;=16,I26&gt;=96),$M27&gt;=80))), INT((I$15/100)*$B$8), IF(OR(I27&gt;=80,$M27&gt;=80), INT((I25/I$14)* INT((I$15/100)*$B$8)),0))))</f>
        <v/>
      </c>
      <c r="T25" s="137"/>
      <c r="U25" s="136" t="str">
        <f t="shared" ref="U25" si="19">IF(K$15&gt;=100, IF(K25="","",IF(OR((AND(OR(K25&gt;=16,K26&gt;=96),K27&gt;=80)), (AND(OR(K25&gt;=16,K26&gt;=96),$M27&gt;=80))),$B$8, IF(OR(K27&gt;=80,$M27&gt;=80), INT((K25/K$14)*$B$8),0))), IF(K25="","",IF(OR((AND(OR(K25&gt;=16,K26&gt;=96),K27&gt;=80)), (AND(OR(K25&gt;=16,K26&gt;=96),$M27&gt;=80))), INT((K$15/100)*$B$8), IF(OR(K27&gt;=80,$M27&gt;=80), INT((K25/K$14)* INT((K$15/100)*$B$8)),0))))</f>
        <v/>
      </c>
      <c r="V25" s="137"/>
      <c r="W25" s="140" t="str">
        <f>IF(Q25="","",SUM(Q25:V26))</f>
        <v/>
      </c>
      <c r="X25" s="141"/>
      <c r="Y25" s="142"/>
      <c r="Z25" s="146"/>
      <c r="AA25" s="121"/>
      <c r="AB25" s="121"/>
      <c r="AC25" s="121"/>
      <c r="AD25" s="121"/>
      <c r="AE25" s="122"/>
      <c r="AG25" s="30"/>
      <c r="AH25" s="48"/>
      <c r="AI25" s="47"/>
      <c r="AJ25" s="47"/>
      <c r="AK25" s="47"/>
      <c r="AM25" s="130"/>
      <c r="AN25" s="130"/>
      <c r="AO25" s="130"/>
    </row>
    <row r="26" spans="1:42" ht="15" customHeight="1" x14ac:dyDescent="0.15">
      <c r="A26" s="127"/>
      <c r="B26" s="97"/>
      <c r="C26" s="97"/>
      <c r="D26" s="97"/>
      <c r="E26" s="97"/>
      <c r="F26" s="97"/>
      <c r="G26" s="127"/>
      <c r="H26" s="127"/>
      <c r="I26" s="127"/>
      <c r="J26" s="127"/>
      <c r="K26" s="127"/>
      <c r="L26" s="127"/>
      <c r="M26" s="131" t="str">
        <f t="shared" ref="M26" si="20">IF(G26="","",SUM(G26:L26))</f>
        <v/>
      </c>
      <c r="N26" s="132"/>
      <c r="O26" s="134"/>
      <c r="P26" s="134"/>
      <c r="Q26" s="138"/>
      <c r="R26" s="139"/>
      <c r="S26" s="138"/>
      <c r="T26" s="139"/>
      <c r="U26" s="138"/>
      <c r="V26" s="139"/>
      <c r="W26" s="143"/>
      <c r="X26" s="144"/>
      <c r="Y26" s="145"/>
      <c r="Z26" s="147"/>
      <c r="AA26" s="123"/>
      <c r="AB26" s="123"/>
      <c r="AC26" s="123"/>
      <c r="AD26" s="123"/>
      <c r="AE26" s="124"/>
      <c r="AG26" s="30"/>
      <c r="AH26" s="48"/>
      <c r="AI26" s="47"/>
      <c r="AJ26" s="47"/>
      <c r="AK26" s="47"/>
      <c r="AM26" s="130"/>
      <c r="AN26" s="130"/>
      <c r="AO26" s="130"/>
    </row>
    <row r="27" spans="1:42" ht="15" customHeight="1" x14ac:dyDescent="0.15">
      <c r="A27" s="127"/>
      <c r="B27" s="97"/>
      <c r="C27" s="97"/>
      <c r="D27" s="97"/>
      <c r="E27" s="97"/>
      <c r="F27" s="97"/>
      <c r="G27" s="133"/>
      <c r="H27" s="133"/>
      <c r="I27" s="133"/>
      <c r="J27" s="133"/>
      <c r="K27" s="133"/>
      <c r="L27" s="133"/>
      <c r="M27" s="128"/>
      <c r="N27" s="129"/>
      <c r="O27" s="135"/>
      <c r="P27" s="135"/>
      <c r="Q27" s="149" t="str">
        <f t="shared" ref="Q27" si="21">IF(Q25="","",INT(Q25*0.1))</f>
        <v/>
      </c>
      <c r="R27" s="150"/>
      <c r="S27" s="149" t="str">
        <f t="shared" ref="S27" si="22">IF(S25="","",INT(S25*0.1))</f>
        <v/>
      </c>
      <c r="T27" s="150"/>
      <c r="U27" s="149" t="str">
        <f t="shared" ref="U27" si="23">IF(U25="","",INT(U25*0.1))</f>
        <v/>
      </c>
      <c r="V27" s="150"/>
      <c r="W27" s="151" t="str">
        <f>IF(Q27="","",SUM(Q27:V27))</f>
        <v/>
      </c>
      <c r="X27" s="152"/>
      <c r="Y27" s="153"/>
      <c r="Z27" s="148"/>
      <c r="AA27" s="125"/>
      <c r="AB27" s="125"/>
      <c r="AC27" s="125"/>
      <c r="AD27" s="125"/>
      <c r="AE27" s="126"/>
      <c r="AG27" s="30"/>
      <c r="AH27" s="48"/>
      <c r="AI27" s="47"/>
      <c r="AJ27" s="47"/>
      <c r="AK27" s="47"/>
      <c r="AM27" s="130"/>
      <c r="AN27" s="130"/>
      <c r="AO27" s="130"/>
    </row>
    <row r="28" spans="1:42" ht="15" customHeight="1" x14ac:dyDescent="0.15">
      <c r="A28" s="127">
        <v>5</v>
      </c>
      <c r="B28" s="97"/>
      <c r="C28" s="97"/>
      <c r="D28" s="97"/>
      <c r="E28" s="97"/>
      <c r="F28" s="97"/>
      <c r="G28" s="127"/>
      <c r="H28" s="127"/>
      <c r="I28" s="127"/>
      <c r="J28" s="127"/>
      <c r="K28" s="127"/>
      <c r="L28" s="127"/>
      <c r="M28" s="131" t="str">
        <f>IF(G28="","",SUM(G28:L28))</f>
        <v/>
      </c>
      <c r="N28" s="132"/>
      <c r="O28" s="134"/>
      <c r="P28" s="134"/>
      <c r="Q28" s="136" t="str">
        <f>IF(G$15&gt;=100, IF(G28="","",IF(OR((AND(OR(G28&gt;=16,G29&gt;=96),G30&gt;=80)), (AND(OR(G28&gt;=16,G29&gt;=96),$M30&gt;=80))),$B$8, IF(OR(G30&gt;=80,$M30&gt;=80), INT((G28/G$14)*$B$8),0))), IF(G28="","",IF(OR((AND(OR(G28&gt;=16,G29&gt;=96),G30&gt;=80)), (AND(OR(G28&gt;=16,G29&gt;=96),$M30&gt;=80))), INT((G$15/100)*$B$8), IF(OR(G30&gt;=80,$M30&gt;=80), INT((G28/G$14)* INT((G$15/100)*$B$8)),0))))</f>
        <v/>
      </c>
      <c r="R28" s="137"/>
      <c r="S28" s="136" t="str">
        <f t="shared" ref="S28" si="24">IF(I$15&gt;=100, IF(I28="","",IF(OR((AND(OR(I28&gt;=16,I29&gt;=96),I30&gt;=80)), (AND(OR(I28&gt;=16,I29&gt;=96),$M30&gt;=80))),$B$8, IF(OR(I30&gt;=80,$M30&gt;=80), INT((I28/I$14)*$B$8),0))), IF(I28="","",IF(OR((AND(OR(I28&gt;=16,I29&gt;=96),I30&gt;=80)), (AND(OR(I28&gt;=16,I29&gt;=96),$M30&gt;=80))), INT((I$15/100)*$B$8), IF(OR(I30&gt;=80,$M30&gt;=80), INT((I28/I$14)* INT((I$15/100)*$B$8)),0))))</f>
        <v/>
      </c>
      <c r="T28" s="137"/>
      <c r="U28" s="136" t="str">
        <f t="shared" ref="U28" si="25">IF(K$15&gt;=100, IF(K28="","",IF(OR((AND(OR(K28&gt;=16,K29&gt;=96),K30&gt;=80)), (AND(OR(K28&gt;=16,K29&gt;=96),$M30&gt;=80))),$B$8, IF(OR(K30&gt;=80,$M30&gt;=80), INT((K28/K$14)*$B$8),0))), IF(K28="","",IF(OR((AND(OR(K28&gt;=16,K29&gt;=96),K30&gt;=80)), (AND(OR(K28&gt;=16,K29&gt;=96),$M30&gt;=80))), INT((K$15/100)*$B$8), IF(OR(K30&gt;=80,$M30&gt;=80), INT((K28/K$14)* INT((K$15/100)*$B$8)),0))))</f>
        <v/>
      </c>
      <c r="V28" s="137"/>
      <c r="W28" s="140" t="str">
        <f>IF(Q28="","",SUM(Q28:V29))</f>
        <v/>
      </c>
      <c r="X28" s="141"/>
      <c r="Y28" s="142"/>
      <c r="Z28" s="146"/>
      <c r="AA28" s="121"/>
      <c r="AB28" s="121"/>
      <c r="AC28" s="121"/>
      <c r="AD28" s="121"/>
      <c r="AE28" s="122"/>
      <c r="AG28" s="30"/>
      <c r="AH28" s="48"/>
      <c r="AI28" s="47"/>
      <c r="AJ28" s="47"/>
      <c r="AK28" s="47"/>
      <c r="AM28" s="130"/>
      <c r="AN28" s="130"/>
      <c r="AO28" s="130"/>
    </row>
    <row r="29" spans="1:42" ht="15" customHeight="1" x14ac:dyDescent="0.15">
      <c r="A29" s="127"/>
      <c r="B29" s="97"/>
      <c r="C29" s="97"/>
      <c r="D29" s="97"/>
      <c r="E29" s="97"/>
      <c r="F29" s="97"/>
      <c r="G29" s="127"/>
      <c r="H29" s="127"/>
      <c r="I29" s="127"/>
      <c r="J29" s="127"/>
      <c r="K29" s="127"/>
      <c r="L29" s="127"/>
      <c r="M29" s="131" t="str">
        <f t="shared" ref="M29" si="26">IF(G29="","",SUM(G29:L29))</f>
        <v/>
      </c>
      <c r="N29" s="132"/>
      <c r="O29" s="134"/>
      <c r="P29" s="134"/>
      <c r="Q29" s="138"/>
      <c r="R29" s="139"/>
      <c r="S29" s="138"/>
      <c r="T29" s="139"/>
      <c r="U29" s="138"/>
      <c r="V29" s="139"/>
      <c r="W29" s="143"/>
      <c r="X29" s="144"/>
      <c r="Y29" s="145"/>
      <c r="Z29" s="147"/>
      <c r="AA29" s="123"/>
      <c r="AB29" s="123"/>
      <c r="AC29" s="123"/>
      <c r="AD29" s="123"/>
      <c r="AE29" s="124"/>
      <c r="AG29" s="30"/>
      <c r="AH29" s="48"/>
      <c r="AI29" s="47"/>
      <c r="AJ29" s="47"/>
      <c r="AK29" s="47"/>
      <c r="AM29" s="130"/>
      <c r="AN29" s="130"/>
      <c r="AO29" s="130"/>
    </row>
    <row r="30" spans="1:42" ht="15" customHeight="1" x14ac:dyDescent="0.15">
      <c r="A30" s="127"/>
      <c r="B30" s="97"/>
      <c r="C30" s="97"/>
      <c r="D30" s="97"/>
      <c r="E30" s="97"/>
      <c r="F30" s="97"/>
      <c r="G30" s="133"/>
      <c r="H30" s="133"/>
      <c r="I30" s="133"/>
      <c r="J30" s="133"/>
      <c r="K30" s="133"/>
      <c r="L30" s="133"/>
      <c r="M30" s="128"/>
      <c r="N30" s="129"/>
      <c r="O30" s="135"/>
      <c r="P30" s="135"/>
      <c r="Q30" s="149" t="str">
        <f t="shared" ref="Q30" si="27">IF(Q28="","",INT(Q28*0.1))</f>
        <v/>
      </c>
      <c r="R30" s="150"/>
      <c r="S30" s="149" t="str">
        <f t="shared" ref="S30" si="28">IF(S28="","",INT(S28*0.1))</f>
        <v/>
      </c>
      <c r="T30" s="150"/>
      <c r="U30" s="149" t="str">
        <f t="shared" ref="U30" si="29">IF(U28="","",INT(U28*0.1))</f>
        <v/>
      </c>
      <c r="V30" s="150"/>
      <c r="W30" s="151" t="str">
        <f>IF(Q30="","",SUM(Q30:V30))</f>
        <v/>
      </c>
      <c r="X30" s="152"/>
      <c r="Y30" s="153"/>
      <c r="Z30" s="148"/>
      <c r="AA30" s="125"/>
      <c r="AB30" s="125"/>
      <c r="AC30" s="125"/>
      <c r="AD30" s="125"/>
      <c r="AE30" s="126"/>
      <c r="AG30" s="30"/>
      <c r="AH30" s="48"/>
      <c r="AI30" s="47"/>
      <c r="AJ30" s="47"/>
      <c r="AK30" s="47"/>
      <c r="AM30" s="130"/>
      <c r="AN30" s="130"/>
      <c r="AO30" s="130"/>
    </row>
    <row r="31" spans="1:42" ht="15" customHeight="1" x14ac:dyDescent="0.15">
      <c r="A31" s="127">
        <v>6</v>
      </c>
      <c r="B31" s="97"/>
      <c r="C31" s="97"/>
      <c r="D31" s="97"/>
      <c r="E31" s="97"/>
      <c r="F31" s="97"/>
      <c r="G31" s="127"/>
      <c r="H31" s="127"/>
      <c r="I31" s="127"/>
      <c r="J31" s="127"/>
      <c r="K31" s="127"/>
      <c r="L31" s="127"/>
      <c r="M31" s="131" t="str">
        <f>IF(G31="","",SUM(G31:L31))</f>
        <v/>
      </c>
      <c r="N31" s="132"/>
      <c r="O31" s="134"/>
      <c r="P31" s="134"/>
      <c r="Q31" s="136" t="str">
        <f>IF(G$15&gt;=100, IF(G31="","",IF(OR((AND(OR(G31&gt;=16,G32&gt;=96),G33&gt;=80)), (AND(OR(G31&gt;=16,G32&gt;=96),$M33&gt;=80))),$B$8, IF(OR(G33&gt;=80,$M33&gt;=80), INT((G31/G$14)*$B$8),0))), IF(G31="","",IF(OR((AND(OR(G31&gt;=16,G32&gt;=96),G33&gt;=80)), (AND(OR(G31&gt;=16,G32&gt;=96),$M33&gt;=80))), INT((G$15/100)*$B$8), IF(OR(G33&gt;=80,$M33&gt;=80), INT((G31/G$14)* INT((G$15/100)*$B$8)),0))))</f>
        <v/>
      </c>
      <c r="R31" s="137"/>
      <c r="S31" s="136" t="str">
        <f t="shared" ref="S31" si="30">IF(I$15&gt;=100, IF(I31="","",IF(OR((AND(OR(I31&gt;=16,I32&gt;=96),I33&gt;=80)), (AND(OR(I31&gt;=16,I32&gt;=96),$M33&gt;=80))),$B$8, IF(OR(I33&gt;=80,$M33&gt;=80), INT((I31/I$14)*$B$8),0))), IF(I31="","",IF(OR((AND(OR(I31&gt;=16,I32&gt;=96),I33&gt;=80)), (AND(OR(I31&gt;=16,I32&gt;=96),$M33&gt;=80))), INT((I$15/100)*$B$8), IF(OR(I33&gt;=80,$M33&gt;=80), INT((I31/I$14)* INT((I$15/100)*$B$8)),0))))</f>
        <v/>
      </c>
      <c r="T31" s="137"/>
      <c r="U31" s="136" t="str">
        <f t="shared" ref="U31" si="31">IF(K$15&gt;=100, IF(K31="","",IF(OR((AND(OR(K31&gt;=16,K32&gt;=96),K33&gt;=80)), (AND(OR(K31&gt;=16,K32&gt;=96),$M33&gt;=80))),$B$8, IF(OR(K33&gt;=80,$M33&gt;=80), INT((K31/K$14)*$B$8),0))), IF(K31="","",IF(OR((AND(OR(K31&gt;=16,K32&gt;=96),K33&gt;=80)), (AND(OR(K31&gt;=16,K32&gt;=96),$M33&gt;=80))), INT((K$15/100)*$B$8), IF(OR(K33&gt;=80,$M33&gt;=80), INT((K31/K$14)* INT((K$15/100)*$B$8)),0))))</f>
        <v/>
      </c>
      <c r="V31" s="137"/>
      <c r="W31" s="140" t="str">
        <f>IF(Q31="","",SUM(Q31:V32))</f>
        <v/>
      </c>
      <c r="X31" s="141"/>
      <c r="Y31" s="142"/>
      <c r="Z31" s="146"/>
      <c r="AA31" s="121"/>
      <c r="AB31" s="121"/>
      <c r="AC31" s="121"/>
      <c r="AD31" s="121"/>
      <c r="AE31" s="122"/>
      <c r="AG31" s="30"/>
      <c r="AH31" s="48"/>
      <c r="AI31" s="47"/>
      <c r="AJ31" s="47"/>
      <c r="AK31" s="47"/>
      <c r="AM31" s="130"/>
      <c r="AN31" s="130"/>
      <c r="AO31" s="130"/>
    </row>
    <row r="32" spans="1:42" ht="15" customHeight="1" x14ac:dyDescent="0.15">
      <c r="A32" s="127"/>
      <c r="B32" s="97"/>
      <c r="C32" s="97"/>
      <c r="D32" s="97"/>
      <c r="E32" s="97"/>
      <c r="F32" s="97"/>
      <c r="G32" s="127"/>
      <c r="H32" s="127"/>
      <c r="I32" s="127"/>
      <c r="J32" s="127"/>
      <c r="K32" s="127"/>
      <c r="L32" s="127"/>
      <c r="M32" s="131" t="str">
        <f t="shared" ref="M32" si="32">IF(G32="","",SUM(G32:L32))</f>
        <v/>
      </c>
      <c r="N32" s="132"/>
      <c r="O32" s="134"/>
      <c r="P32" s="134"/>
      <c r="Q32" s="138"/>
      <c r="R32" s="139"/>
      <c r="S32" s="138"/>
      <c r="T32" s="139"/>
      <c r="U32" s="138"/>
      <c r="V32" s="139"/>
      <c r="W32" s="143"/>
      <c r="X32" s="144"/>
      <c r="Y32" s="145"/>
      <c r="Z32" s="147"/>
      <c r="AA32" s="123"/>
      <c r="AB32" s="123"/>
      <c r="AC32" s="123"/>
      <c r="AD32" s="123"/>
      <c r="AE32" s="124"/>
      <c r="AG32" s="30"/>
      <c r="AH32" s="48"/>
      <c r="AI32" s="47"/>
      <c r="AJ32" s="47"/>
      <c r="AK32" s="47"/>
      <c r="AM32" s="130"/>
      <c r="AN32" s="130"/>
      <c r="AO32" s="130"/>
    </row>
    <row r="33" spans="1:41" ht="15" customHeight="1" x14ac:dyDescent="0.15">
      <c r="A33" s="127"/>
      <c r="B33" s="97"/>
      <c r="C33" s="97"/>
      <c r="D33" s="97"/>
      <c r="E33" s="97"/>
      <c r="F33" s="97"/>
      <c r="G33" s="133"/>
      <c r="H33" s="133"/>
      <c r="I33" s="133"/>
      <c r="J33" s="133"/>
      <c r="K33" s="133"/>
      <c r="L33" s="133"/>
      <c r="M33" s="128"/>
      <c r="N33" s="129"/>
      <c r="O33" s="135"/>
      <c r="P33" s="135"/>
      <c r="Q33" s="149" t="str">
        <f t="shared" ref="Q33" si="33">IF(Q31="","",INT(Q31*0.1))</f>
        <v/>
      </c>
      <c r="R33" s="150"/>
      <c r="S33" s="149" t="str">
        <f t="shared" ref="S33" si="34">IF(S31="","",INT(S31*0.1))</f>
        <v/>
      </c>
      <c r="T33" s="150"/>
      <c r="U33" s="149" t="str">
        <f t="shared" ref="U33" si="35">IF(U31="","",INT(U31*0.1))</f>
        <v/>
      </c>
      <c r="V33" s="150"/>
      <c r="W33" s="151" t="str">
        <f>IF(Q33="","",SUM(Q33:V33))</f>
        <v/>
      </c>
      <c r="X33" s="152"/>
      <c r="Y33" s="153"/>
      <c r="Z33" s="148"/>
      <c r="AA33" s="125"/>
      <c r="AB33" s="125"/>
      <c r="AC33" s="125"/>
      <c r="AD33" s="125"/>
      <c r="AE33" s="126"/>
      <c r="AG33" s="30"/>
      <c r="AH33" s="48"/>
      <c r="AI33" s="47"/>
      <c r="AJ33" s="47"/>
      <c r="AK33" s="47"/>
      <c r="AM33" s="130"/>
      <c r="AN33" s="130"/>
      <c r="AO33" s="130"/>
    </row>
    <row r="34" spans="1:41" ht="15" customHeight="1" x14ac:dyDescent="0.15">
      <c r="A34" s="127">
        <v>7</v>
      </c>
      <c r="B34" s="97"/>
      <c r="C34" s="97"/>
      <c r="D34" s="97"/>
      <c r="E34" s="97"/>
      <c r="F34" s="97"/>
      <c r="G34" s="127"/>
      <c r="H34" s="127"/>
      <c r="I34" s="127"/>
      <c r="J34" s="127"/>
      <c r="K34" s="127"/>
      <c r="L34" s="127"/>
      <c r="M34" s="131" t="str">
        <f>IF(G34="","",SUM(G34:L34))</f>
        <v/>
      </c>
      <c r="N34" s="132"/>
      <c r="O34" s="134"/>
      <c r="P34" s="134"/>
      <c r="Q34" s="136" t="str">
        <f>IF(G$15&gt;=100, IF(G34="","",IF(OR((AND(OR(G34&gt;=16,G35&gt;=96),G36&gt;=80)), (AND(OR(G34&gt;=16,G35&gt;=96),$M36&gt;=80))),$B$8, IF(OR(G36&gt;=80,$M36&gt;=80), INT((G34/G$14)*$B$8),0))), IF(G34="","",IF(OR((AND(OR(G34&gt;=16,G35&gt;=96),G36&gt;=80)), (AND(OR(G34&gt;=16,G35&gt;=96),$M36&gt;=80))), INT((G$15/100)*$B$8), IF(OR(G36&gt;=80,$M36&gt;=80), INT((G34/G$14)* INT((G$15/100)*$B$8)),0))))</f>
        <v/>
      </c>
      <c r="R34" s="137"/>
      <c r="S34" s="136" t="str">
        <f t="shared" ref="S34" si="36">IF(I$15&gt;=100, IF(I34="","",IF(OR((AND(OR(I34&gt;=16,I35&gt;=96),I36&gt;=80)), (AND(OR(I34&gt;=16,I35&gt;=96),$M36&gt;=80))),$B$8, IF(OR(I36&gt;=80,$M36&gt;=80), INT((I34/I$14)*$B$8),0))), IF(I34="","",IF(OR((AND(OR(I34&gt;=16,I35&gt;=96),I36&gt;=80)), (AND(OR(I34&gt;=16,I35&gt;=96),$M36&gt;=80))), INT((I$15/100)*$B$8), IF(OR(I36&gt;=80,$M36&gt;=80), INT((I34/I$14)* INT((I$15/100)*$B$8)),0))))</f>
        <v/>
      </c>
      <c r="T34" s="137"/>
      <c r="U34" s="136" t="str">
        <f t="shared" ref="U34" si="37">IF(K$15&gt;=100, IF(K34="","",IF(OR((AND(OR(K34&gt;=16,K35&gt;=96),K36&gt;=80)), (AND(OR(K34&gt;=16,K35&gt;=96),$M36&gt;=80))),$B$8, IF(OR(K36&gt;=80,$M36&gt;=80), INT((K34/K$14)*$B$8),0))), IF(K34="","",IF(OR((AND(OR(K34&gt;=16,K35&gt;=96),K36&gt;=80)), (AND(OR(K34&gt;=16,K35&gt;=96),$M36&gt;=80))), INT((K$15/100)*$B$8), IF(OR(K36&gt;=80,$M36&gt;=80), INT((K34/K$14)* INT((K$15/100)*$B$8)),0))))</f>
        <v/>
      </c>
      <c r="V34" s="137"/>
      <c r="W34" s="140" t="str">
        <f>IF(Q34="","",SUM(Q34:V35))</f>
        <v/>
      </c>
      <c r="X34" s="141"/>
      <c r="Y34" s="142"/>
      <c r="Z34" s="146"/>
      <c r="AA34" s="121"/>
      <c r="AB34" s="121"/>
      <c r="AC34" s="121"/>
      <c r="AD34" s="121"/>
      <c r="AE34" s="122"/>
      <c r="AG34" s="30"/>
      <c r="AH34" s="48"/>
      <c r="AI34" s="47"/>
      <c r="AJ34" s="47"/>
      <c r="AK34" s="47"/>
      <c r="AM34" s="130"/>
      <c r="AN34" s="130"/>
      <c r="AO34" s="130"/>
    </row>
    <row r="35" spans="1:41" ht="15" customHeight="1" x14ac:dyDescent="0.15">
      <c r="A35" s="127"/>
      <c r="B35" s="97"/>
      <c r="C35" s="97"/>
      <c r="D35" s="97"/>
      <c r="E35" s="97"/>
      <c r="F35" s="97"/>
      <c r="G35" s="127"/>
      <c r="H35" s="127"/>
      <c r="I35" s="127"/>
      <c r="J35" s="127"/>
      <c r="K35" s="127"/>
      <c r="L35" s="127"/>
      <c r="M35" s="131" t="str">
        <f t="shared" ref="M35" si="38">IF(G35="","",SUM(G35:L35))</f>
        <v/>
      </c>
      <c r="N35" s="132"/>
      <c r="O35" s="134"/>
      <c r="P35" s="134"/>
      <c r="Q35" s="138"/>
      <c r="R35" s="139"/>
      <c r="S35" s="138"/>
      <c r="T35" s="139"/>
      <c r="U35" s="138"/>
      <c r="V35" s="139"/>
      <c r="W35" s="143"/>
      <c r="X35" s="144"/>
      <c r="Y35" s="145"/>
      <c r="Z35" s="147"/>
      <c r="AA35" s="123"/>
      <c r="AB35" s="123"/>
      <c r="AC35" s="123"/>
      <c r="AD35" s="123"/>
      <c r="AE35" s="124"/>
      <c r="AG35" s="30"/>
      <c r="AH35" s="48"/>
      <c r="AI35" s="47"/>
      <c r="AJ35" s="47"/>
      <c r="AK35" s="47"/>
      <c r="AM35" s="130"/>
      <c r="AN35" s="130"/>
      <c r="AO35" s="130"/>
    </row>
    <row r="36" spans="1:41" ht="15" customHeight="1" x14ac:dyDescent="0.15">
      <c r="A36" s="127"/>
      <c r="B36" s="97"/>
      <c r="C36" s="97"/>
      <c r="D36" s="97"/>
      <c r="E36" s="97"/>
      <c r="F36" s="97"/>
      <c r="G36" s="133"/>
      <c r="H36" s="133"/>
      <c r="I36" s="133"/>
      <c r="J36" s="133"/>
      <c r="K36" s="133"/>
      <c r="L36" s="133"/>
      <c r="M36" s="128"/>
      <c r="N36" s="129"/>
      <c r="O36" s="135"/>
      <c r="P36" s="135"/>
      <c r="Q36" s="149" t="str">
        <f t="shared" ref="Q36" si="39">IF(Q34="","",INT(Q34*0.1))</f>
        <v/>
      </c>
      <c r="R36" s="150"/>
      <c r="S36" s="149" t="str">
        <f t="shared" ref="S36" si="40">IF(S34="","",INT(S34*0.1))</f>
        <v/>
      </c>
      <c r="T36" s="150"/>
      <c r="U36" s="149" t="str">
        <f t="shared" ref="U36" si="41">IF(U34="","",INT(U34*0.1))</f>
        <v/>
      </c>
      <c r="V36" s="150"/>
      <c r="W36" s="151" t="str">
        <f>IF(Q36="","",SUM(Q36:V36))</f>
        <v/>
      </c>
      <c r="X36" s="152"/>
      <c r="Y36" s="153"/>
      <c r="Z36" s="148"/>
      <c r="AA36" s="125"/>
      <c r="AB36" s="125"/>
      <c r="AC36" s="125"/>
      <c r="AD36" s="125"/>
      <c r="AE36" s="126"/>
      <c r="AG36" s="30"/>
      <c r="AH36" s="48"/>
      <c r="AI36" s="47"/>
      <c r="AJ36" s="47"/>
      <c r="AK36" s="47"/>
      <c r="AM36" s="130"/>
      <c r="AN36" s="130"/>
      <c r="AO36" s="130"/>
    </row>
    <row r="37" spans="1:41" ht="15" customHeight="1" x14ac:dyDescent="0.15">
      <c r="A37" s="127">
        <v>8</v>
      </c>
      <c r="B37" s="97"/>
      <c r="C37" s="97"/>
      <c r="D37" s="97"/>
      <c r="E37" s="97"/>
      <c r="F37" s="97"/>
      <c r="G37" s="127"/>
      <c r="H37" s="127"/>
      <c r="I37" s="127"/>
      <c r="J37" s="127"/>
      <c r="K37" s="127"/>
      <c r="L37" s="127"/>
      <c r="M37" s="131" t="str">
        <f>IF(G37="","",SUM(G37:L37))</f>
        <v/>
      </c>
      <c r="N37" s="132"/>
      <c r="O37" s="134"/>
      <c r="P37" s="134"/>
      <c r="Q37" s="136" t="str">
        <f>IF(G$15&gt;=100, IF(G37="","",IF(OR((AND(OR(G37&gt;=16,G38&gt;=96),G39&gt;=80)), (AND(OR(G37&gt;=16,G38&gt;=96),$M39&gt;=80))),$B$8, IF(OR(G39&gt;=80,$M39&gt;=80), INT((G37/G$14)*$B$8),0))), IF(G37="","",IF(OR((AND(OR(G37&gt;=16,G38&gt;=96),G39&gt;=80)), (AND(OR(G37&gt;=16,G38&gt;=96),$M39&gt;=80))), INT((G$15/100)*$B$8), IF(OR(G39&gt;=80,$M39&gt;=80), INT((G37/G$14)* INT((G$15/100)*$B$8)),0))))</f>
        <v/>
      </c>
      <c r="R37" s="137"/>
      <c r="S37" s="136" t="str">
        <f t="shared" ref="S37" si="42">IF(I$15&gt;=100, IF(I37="","",IF(OR((AND(OR(I37&gt;=16,I38&gt;=96),I39&gt;=80)), (AND(OR(I37&gt;=16,I38&gt;=96),$M39&gt;=80))),$B$8, IF(OR(I39&gt;=80,$M39&gt;=80), INT((I37/I$14)*$B$8),0))), IF(I37="","",IF(OR((AND(OR(I37&gt;=16,I38&gt;=96),I39&gt;=80)), (AND(OR(I37&gt;=16,I38&gt;=96),$M39&gt;=80))), INT((I$15/100)*$B$8), IF(OR(I39&gt;=80,$M39&gt;=80), INT((I37/I$14)* INT((I$15/100)*$B$8)),0))))</f>
        <v/>
      </c>
      <c r="T37" s="137"/>
      <c r="U37" s="136" t="str">
        <f t="shared" ref="U37" si="43">IF(K$15&gt;=100, IF(K37="","",IF(OR((AND(OR(K37&gt;=16,K38&gt;=96),K39&gt;=80)), (AND(OR(K37&gt;=16,K38&gt;=96),$M39&gt;=80))),$B$8, IF(OR(K39&gt;=80,$M39&gt;=80), INT((K37/K$14)*$B$8),0))), IF(K37="","",IF(OR((AND(OR(K37&gt;=16,K38&gt;=96),K39&gt;=80)), (AND(OR(K37&gt;=16,K38&gt;=96),$M39&gt;=80))), INT((K$15/100)*$B$8), IF(OR(K39&gt;=80,$M39&gt;=80), INT((K37/K$14)* INT((K$15/100)*$B$8)),0))))</f>
        <v/>
      </c>
      <c r="V37" s="137"/>
      <c r="W37" s="140" t="str">
        <f>IF(Q37="","",SUM(Q37:V38))</f>
        <v/>
      </c>
      <c r="X37" s="141"/>
      <c r="Y37" s="142"/>
      <c r="Z37" s="146"/>
      <c r="AA37" s="121"/>
      <c r="AB37" s="121"/>
      <c r="AC37" s="121"/>
      <c r="AD37" s="121"/>
      <c r="AE37" s="122"/>
      <c r="AG37" s="30"/>
      <c r="AH37" s="48"/>
      <c r="AI37" s="47"/>
      <c r="AJ37" s="47"/>
      <c r="AK37" s="47"/>
      <c r="AM37" s="130"/>
      <c r="AN37" s="130"/>
      <c r="AO37" s="130"/>
    </row>
    <row r="38" spans="1:41" ht="15" customHeight="1" x14ac:dyDescent="0.15">
      <c r="A38" s="127"/>
      <c r="B38" s="97"/>
      <c r="C38" s="97"/>
      <c r="D38" s="97"/>
      <c r="E38" s="97"/>
      <c r="F38" s="97"/>
      <c r="G38" s="127"/>
      <c r="H38" s="127"/>
      <c r="I38" s="127"/>
      <c r="J38" s="127"/>
      <c r="K38" s="127"/>
      <c r="L38" s="127"/>
      <c r="M38" s="131" t="str">
        <f t="shared" ref="M38" si="44">IF(G38="","",SUM(G38:L38))</f>
        <v/>
      </c>
      <c r="N38" s="132"/>
      <c r="O38" s="134"/>
      <c r="P38" s="134"/>
      <c r="Q38" s="138"/>
      <c r="R38" s="139"/>
      <c r="S38" s="138"/>
      <c r="T38" s="139"/>
      <c r="U38" s="138"/>
      <c r="V38" s="139"/>
      <c r="W38" s="143"/>
      <c r="X38" s="144"/>
      <c r="Y38" s="145"/>
      <c r="Z38" s="147"/>
      <c r="AA38" s="123"/>
      <c r="AB38" s="123"/>
      <c r="AC38" s="123"/>
      <c r="AD38" s="123"/>
      <c r="AE38" s="124"/>
      <c r="AG38" s="30"/>
      <c r="AH38" s="48"/>
      <c r="AI38" s="47"/>
      <c r="AJ38" s="47"/>
      <c r="AK38" s="47"/>
      <c r="AM38" s="130"/>
      <c r="AN38" s="130"/>
      <c r="AO38" s="130"/>
    </row>
    <row r="39" spans="1:41" ht="15" customHeight="1" x14ac:dyDescent="0.15">
      <c r="A39" s="127"/>
      <c r="B39" s="97"/>
      <c r="C39" s="97"/>
      <c r="D39" s="97"/>
      <c r="E39" s="97"/>
      <c r="F39" s="97"/>
      <c r="G39" s="133"/>
      <c r="H39" s="133"/>
      <c r="I39" s="133"/>
      <c r="J39" s="133"/>
      <c r="K39" s="133"/>
      <c r="L39" s="133"/>
      <c r="M39" s="128"/>
      <c r="N39" s="129"/>
      <c r="O39" s="135"/>
      <c r="P39" s="135"/>
      <c r="Q39" s="149" t="str">
        <f t="shared" ref="Q39" si="45">IF(Q37="","",INT(Q37*0.1))</f>
        <v/>
      </c>
      <c r="R39" s="150"/>
      <c r="S39" s="149" t="str">
        <f t="shared" ref="S39" si="46">IF(S37="","",INT(S37*0.1))</f>
        <v/>
      </c>
      <c r="T39" s="150"/>
      <c r="U39" s="149" t="str">
        <f t="shared" ref="U39" si="47">IF(U37="","",INT(U37*0.1))</f>
        <v/>
      </c>
      <c r="V39" s="150"/>
      <c r="W39" s="151" t="str">
        <f>IF(Q39="","",SUM(Q39:V39))</f>
        <v/>
      </c>
      <c r="X39" s="152"/>
      <c r="Y39" s="153"/>
      <c r="Z39" s="148"/>
      <c r="AA39" s="125"/>
      <c r="AB39" s="125"/>
      <c r="AC39" s="125"/>
      <c r="AD39" s="125"/>
      <c r="AE39" s="126"/>
      <c r="AG39" s="30"/>
      <c r="AH39" s="48"/>
      <c r="AI39" s="47"/>
      <c r="AJ39" s="47"/>
      <c r="AK39" s="47"/>
      <c r="AM39" s="130"/>
      <c r="AN39" s="130"/>
      <c r="AO39" s="130"/>
    </row>
    <row r="40" spans="1:41" ht="15" customHeight="1" x14ac:dyDescent="0.15">
      <c r="A40" s="127">
        <v>9</v>
      </c>
      <c r="B40" s="97"/>
      <c r="C40" s="97"/>
      <c r="D40" s="97"/>
      <c r="E40" s="97"/>
      <c r="F40" s="97"/>
      <c r="G40" s="127"/>
      <c r="H40" s="127"/>
      <c r="I40" s="127"/>
      <c r="J40" s="127"/>
      <c r="K40" s="127"/>
      <c r="L40" s="127"/>
      <c r="M40" s="131" t="str">
        <f>IF(G40="","",SUM(G40:L40))</f>
        <v/>
      </c>
      <c r="N40" s="132"/>
      <c r="O40" s="134"/>
      <c r="P40" s="134"/>
      <c r="Q40" s="136" t="str">
        <f>IF(G$15&gt;=100, IF(G40="","",IF(OR((AND(OR(G40&gt;=16,G41&gt;=96),G42&gt;=80)), (AND(OR(G40&gt;=16,G41&gt;=96),$M42&gt;=80))),$B$8, IF(OR(G42&gt;=80,$M42&gt;=80), INT((G40/G$14)*$B$8),0))), IF(G40="","",IF(OR((AND(OR(G40&gt;=16,G41&gt;=96),G42&gt;=80)), (AND(OR(G40&gt;=16,G41&gt;=96),$M42&gt;=80))), INT((G$15/100)*$B$8), IF(OR(G42&gt;=80,$M42&gt;=80), INT((G40/G$14)* INT((G$15/100)*$B$8)),0))))</f>
        <v/>
      </c>
      <c r="R40" s="137"/>
      <c r="S40" s="136" t="str">
        <f t="shared" ref="S40" si="48">IF(I$15&gt;=100, IF(I40="","",IF(OR((AND(OR(I40&gt;=16,I41&gt;=96),I42&gt;=80)), (AND(OR(I40&gt;=16,I41&gt;=96),$M42&gt;=80))),$B$8, IF(OR(I42&gt;=80,$M42&gt;=80), INT((I40/I$14)*$B$8),0))), IF(I40="","",IF(OR((AND(OR(I40&gt;=16,I41&gt;=96),I42&gt;=80)), (AND(OR(I40&gt;=16,I41&gt;=96),$M42&gt;=80))), INT((I$15/100)*$B$8), IF(OR(I42&gt;=80,$M42&gt;=80), INT((I40/I$14)* INT((I$15/100)*$B$8)),0))))</f>
        <v/>
      </c>
      <c r="T40" s="137"/>
      <c r="U40" s="136" t="str">
        <f t="shared" ref="U40" si="49">IF(K$15&gt;=100, IF(K40="","",IF(OR((AND(OR(K40&gt;=16,K41&gt;=96),K42&gt;=80)), (AND(OR(K40&gt;=16,K41&gt;=96),$M42&gt;=80))),$B$8, IF(OR(K42&gt;=80,$M42&gt;=80), INT((K40/K$14)*$B$8),0))), IF(K40="","",IF(OR((AND(OR(K40&gt;=16,K41&gt;=96),K42&gt;=80)), (AND(OR(K40&gt;=16,K41&gt;=96),$M42&gt;=80))), INT((K$15/100)*$B$8), IF(OR(K42&gt;=80,$M42&gt;=80), INT((K40/K$14)* INT((K$15/100)*$B$8)),0))))</f>
        <v/>
      </c>
      <c r="V40" s="137"/>
      <c r="W40" s="140" t="str">
        <f>IF(Q40="","",SUM(Q40:V41))</f>
        <v/>
      </c>
      <c r="X40" s="141"/>
      <c r="Y40" s="142"/>
      <c r="Z40" s="146"/>
      <c r="AA40" s="121"/>
      <c r="AB40" s="121"/>
      <c r="AC40" s="121"/>
      <c r="AD40" s="121"/>
      <c r="AE40" s="122"/>
      <c r="AG40" s="30"/>
      <c r="AH40" s="48"/>
      <c r="AI40" s="47"/>
      <c r="AJ40" s="47"/>
      <c r="AK40" s="47"/>
      <c r="AM40" s="130"/>
      <c r="AN40" s="130"/>
      <c r="AO40" s="130"/>
    </row>
    <row r="41" spans="1:41" ht="15" customHeight="1" x14ac:dyDescent="0.15">
      <c r="A41" s="127"/>
      <c r="B41" s="97"/>
      <c r="C41" s="97"/>
      <c r="D41" s="97"/>
      <c r="E41" s="97"/>
      <c r="F41" s="97"/>
      <c r="G41" s="127"/>
      <c r="H41" s="127"/>
      <c r="I41" s="127"/>
      <c r="J41" s="127"/>
      <c r="K41" s="127"/>
      <c r="L41" s="127"/>
      <c r="M41" s="131" t="str">
        <f t="shared" ref="M41" si="50">IF(G41="","",SUM(G41:L41))</f>
        <v/>
      </c>
      <c r="N41" s="132"/>
      <c r="O41" s="134"/>
      <c r="P41" s="134"/>
      <c r="Q41" s="138"/>
      <c r="R41" s="139"/>
      <c r="S41" s="138"/>
      <c r="T41" s="139"/>
      <c r="U41" s="138"/>
      <c r="V41" s="139"/>
      <c r="W41" s="143"/>
      <c r="X41" s="144"/>
      <c r="Y41" s="145"/>
      <c r="Z41" s="147"/>
      <c r="AA41" s="123"/>
      <c r="AB41" s="123"/>
      <c r="AC41" s="123"/>
      <c r="AD41" s="123"/>
      <c r="AE41" s="124"/>
      <c r="AG41" s="30"/>
      <c r="AH41" s="48"/>
      <c r="AI41" s="47"/>
      <c r="AJ41" s="47"/>
      <c r="AK41" s="47"/>
      <c r="AM41" s="130"/>
      <c r="AN41" s="130"/>
      <c r="AO41" s="130"/>
    </row>
    <row r="42" spans="1:41" ht="15" customHeight="1" x14ac:dyDescent="0.15">
      <c r="A42" s="127"/>
      <c r="B42" s="97"/>
      <c r="C42" s="97"/>
      <c r="D42" s="97"/>
      <c r="E42" s="97"/>
      <c r="F42" s="97"/>
      <c r="G42" s="133"/>
      <c r="H42" s="133"/>
      <c r="I42" s="133"/>
      <c r="J42" s="133"/>
      <c r="K42" s="133"/>
      <c r="L42" s="133"/>
      <c r="M42" s="128"/>
      <c r="N42" s="129"/>
      <c r="O42" s="135"/>
      <c r="P42" s="135"/>
      <c r="Q42" s="149" t="str">
        <f t="shared" ref="Q42" si="51">IF(Q40="","",INT(Q40*0.1))</f>
        <v/>
      </c>
      <c r="R42" s="150"/>
      <c r="S42" s="149" t="str">
        <f t="shared" ref="S42" si="52">IF(S40="","",INT(S40*0.1))</f>
        <v/>
      </c>
      <c r="T42" s="150"/>
      <c r="U42" s="149" t="str">
        <f t="shared" ref="U42" si="53">IF(U40="","",INT(U40*0.1))</f>
        <v/>
      </c>
      <c r="V42" s="150"/>
      <c r="W42" s="151" t="str">
        <f>IF(Q42="","",SUM(Q42:V42))</f>
        <v/>
      </c>
      <c r="X42" s="152"/>
      <c r="Y42" s="153"/>
      <c r="Z42" s="148"/>
      <c r="AA42" s="125"/>
      <c r="AB42" s="125"/>
      <c r="AC42" s="125"/>
      <c r="AD42" s="125"/>
      <c r="AE42" s="126"/>
      <c r="AG42" s="30"/>
      <c r="AH42" s="48"/>
      <c r="AI42" s="47"/>
      <c r="AJ42" s="47"/>
      <c r="AK42" s="47"/>
      <c r="AM42" s="130"/>
      <c r="AN42" s="130"/>
      <c r="AO42" s="130"/>
    </row>
    <row r="43" spans="1:41" ht="15" customHeight="1" x14ac:dyDescent="0.15">
      <c r="A43" s="127">
        <v>10</v>
      </c>
      <c r="B43" s="97"/>
      <c r="C43" s="97"/>
      <c r="D43" s="97"/>
      <c r="E43" s="97"/>
      <c r="F43" s="97"/>
      <c r="G43" s="127"/>
      <c r="H43" s="127"/>
      <c r="I43" s="127"/>
      <c r="J43" s="127"/>
      <c r="K43" s="127"/>
      <c r="L43" s="127"/>
      <c r="M43" s="131" t="str">
        <f>IF(G43="","",SUM(G43:L43))</f>
        <v/>
      </c>
      <c r="N43" s="132"/>
      <c r="O43" s="134"/>
      <c r="P43" s="134"/>
      <c r="Q43" s="136" t="str">
        <f>IF(G$15&gt;=100, IF(G43="","",IF(OR((AND(OR(G43&gt;=16,G44&gt;=96),G45&gt;=80)), (AND(OR(G43&gt;=16,G44&gt;=96),$M45&gt;=80))),$B$8, IF(OR(G45&gt;=80,$M45&gt;=80), INT((G43/G$14)*$B$8),0))), IF(G43="","",IF(OR((AND(OR(G43&gt;=16,G44&gt;=96),G45&gt;=80)), (AND(OR(G43&gt;=16,G44&gt;=96),$M45&gt;=80))), INT((G$15/100)*$B$8), IF(OR(G45&gt;=80,$M45&gt;=80), INT((G43/G$14)* INT((G$15/100)*$B$8)),0))))</f>
        <v/>
      </c>
      <c r="R43" s="137"/>
      <c r="S43" s="136" t="str">
        <f t="shared" ref="S43" si="54">IF(I$15&gt;=100, IF(I43="","",IF(OR((AND(OR(I43&gt;=16,I44&gt;=96),I45&gt;=80)), (AND(OR(I43&gt;=16,I44&gt;=96),$M45&gt;=80))),$B$8, IF(OR(I45&gt;=80,$M45&gt;=80), INT((I43/I$14)*$B$8),0))), IF(I43="","",IF(OR((AND(OR(I43&gt;=16,I44&gt;=96),I45&gt;=80)), (AND(OR(I43&gt;=16,I44&gt;=96),$M45&gt;=80))), INT((I$15/100)*$B$8), IF(OR(I45&gt;=80,$M45&gt;=80), INT((I43/I$14)* INT((I$15/100)*$B$8)),0))))</f>
        <v/>
      </c>
      <c r="T43" s="137"/>
      <c r="U43" s="136" t="str">
        <f t="shared" ref="U43" si="55">IF(K$15&gt;=100, IF(K43="","",IF(OR((AND(OR(K43&gt;=16,K44&gt;=96),K45&gt;=80)), (AND(OR(K43&gt;=16,K44&gt;=96),$M45&gt;=80))),$B$8, IF(OR(K45&gt;=80,$M45&gt;=80), INT((K43/K$14)*$B$8),0))), IF(K43="","",IF(OR((AND(OR(K43&gt;=16,K44&gt;=96),K45&gt;=80)), (AND(OR(K43&gt;=16,K44&gt;=96),$M45&gt;=80))), INT((K$15/100)*$B$8), IF(OR(K45&gt;=80,$M45&gt;=80), INT((K43/K$14)* INT((K$15/100)*$B$8)),0))))</f>
        <v/>
      </c>
      <c r="V43" s="137"/>
      <c r="W43" s="140" t="str">
        <f>IF(Q43="","",SUM(Q43:V44))</f>
        <v/>
      </c>
      <c r="X43" s="141"/>
      <c r="Y43" s="142"/>
      <c r="Z43" s="146"/>
      <c r="AA43" s="121"/>
      <c r="AB43" s="121"/>
      <c r="AC43" s="121"/>
      <c r="AD43" s="121"/>
      <c r="AE43" s="122"/>
      <c r="AG43" s="30"/>
      <c r="AH43" s="48"/>
      <c r="AI43" s="47"/>
      <c r="AJ43" s="47"/>
      <c r="AK43" s="47"/>
      <c r="AM43" s="130"/>
      <c r="AN43" s="130"/>
      <c r="AO43" s="130"/>
    </row>
    <row r="44" spans="1:41" ht="15" customHeight="1" x14ac:dyDescent="0.15">
      <c r="A44" s="127"/>
      <c r="B44" s="97"/>
      <c r="C44" s="97"/>
      <c r="D44" s="97"/>
      <c r="E44" s="97"/>
      <c r="F44" s="97"/>
      <c r="G44" s="127"/>
      <c r="H44" s="127"/>
      <c r="I44" s="127"/>
      <c r="J44" s="127"/>
      <c r="K44" s="127"/>
      <c r="L44" s="127"/>
      <c r="M44" s="131" t="str">
        <f t="shared" ref="M44" si="56">IF(G44="","",SUM(G44:L44))</f>
        <v/>
      </c>
      <c r="N44" s="132"/>
      <c r="O44" s="134"/>
      <c r="P44" s="134"/>
      <c r="Q44" s="138"/>
      <c r="R44" s="139"/>
      <c r="S44" s="138"/>
      <c r="T44" s="139"/>
      <c r="U44" s="138"/>
      <c r="V44" s="139"/>
      <c r="W44" s="143"/>
      <c r="X44" s="144"/>
      <c r="Y44" s="145"/>
      <c r="Z44" s="147"/>
      <c r="AA44" s="123"/>
      <c r="AB44" s="123"/>
      <c r="AC44" s="123"/>
      <c r="AD44" s="123"/>
      <c r="AE44" s="124"/>
      <c r="AG44" s="30"/>
      <c r="AH44" s="48"/>
      <c r="AI44" s="47"/>
      <c r="AJ44" s="47"/>
      <c r="AK44" s="47"/>
      <c r="AM44" s="130"/>
      <c r="AN44" s="130"/>
      <c r="AO44" s="130"/>
    </row>
    <row r="45" spans="1:41" ht="15" customHeight="1" x14ac:dyDescent="0.15">
      <c r="A45" s="127"/>
      <c r="B45" s="97"/>
      <c r="C45" s="97"/>
      <c r="D45" s="97"/>
      <c r="E45" s="97"/>
      <c r="F45" s="97"/>
      <c r="G45" s="133"/>
      <c r="H45" s="133"/>
      <c r="I45" s="133"/>
      <c r="J45" s="133"/>
      <c r="K45" s="133"/>
      <c r="L45" s="133"/>
      <c r="M45" s="128"/>
      <c r="N45" s="129"/>
      <c r="O45" s="135"/>
      <c r="P45" s="135"/>
      <c r="Q45" s="149" t="str">
        <f t="shared" ref="Q45" si="57">IF(Q43="","",INT(Q43*0.1))</f>
        <v/>
      </c>
      <c r="R45" s="150"/>
      <c r="S45" s="149" t="str">
        <f t="shared" ref="S45" si="58">IF(S43="","",INT(S43*0.1))</f>
        <v/>
      </c>
      <c r="T45" s="150"/>
      <c r="U45" s="149" t="str">
        <f t="shared" ref="U45" si="59">IF(U43="","",INT(U43*0.1))</f>
        <v/>
      </c>
      <c r="V45" s="150"/>
      <c r="W45" s="151" t="str">
        <f>IF(Q45="","",SUM(Q45:V45))</f>
        <v/>
      </c>
      <c r="X45" s="152"/>
      <c r="Y45" s="153"/>
      <c r="Z45" s="148"/>
      <c r="AA45" s="125"/>
      <c r="AB45" s="125"/>
      <c r="AC45" s="125"/>
      <c r="AD45" s="125"/>
      <c r="AE45" s="126"/>
      <c r="AG45" s="30"/>
      <c r="AH45" s="48"/>
      <c r="AI45" s="47"/>
      <c r="AJ45" s="47"/>
      <c r="AK45" s="47"/>
      <c r="AM45" s="130"/>
      <c r="AN45" s="130"/>
      <c r="AO45" s="130"/>
    </row>
    <row r="46" spans="1:41" ht="15" customHeight="1" x14ac:dyDescent="0.15">
      <c r="A46" s="127">
        <v>11</v>
      </c>
      <c r="B46" s="97"/>
      <c r="C46" s="97"/>
      <c r="D46" s="97"/>
      <c r="E46" s="97"/>
      <c r="F46" s="97"/>
      <c r="G46" s="127"/>
      <c r="H46" s="127"/>
      <c r="I46" s="127"/>
      <c r="J46" s="127"/>
      <c r="K46" s="127"/>
      <c r="L46" s="127"/>
      <c r="M46" s="131" t="str">
        <f>IF(G46="","",SUM(G46:L46))</f>
        <v/>
      </c>
      <c r="N46" s="132"/>
      <c r="O46" s="134"/>
      <c r="P46" s="134"/>
      <c r="Q46" s="136" t="str">
        <f>IF(G$15&gt;=100, IF(G46="","",IF(OR((AND(OR(G46&gt;=16,G47&gt;=96),G48&gt;=80)), (AND(OR(G46&gt;=16,G47&gt;=96),$M48&gt;=80))),$B$8, IF(OR(G48&gt;=80,$M48&gt;=80), INT((G46/G$14)*$B$8),0))), IF(G46="","",IF(OR((AND(OR(G46&gt;=16,G47&gt;=96),G48&gt;=80)), (AND(OR(G46&gt;=16,G47&gt;=96),$M48&gt;=80))), INT((G$15/100)*$B$8), IF(OR(G48&gt;=80,$M48&gt;=80), INT((G46/G$14)* INT((G$15/100)*$B$8)),0))))</f>
        <v/>
      </c>
      <c r="R46" s="137"/>
      <c r="S46" s="136" t="str">
        <f t="shared" ref="S46" si="60">IF(I$15&gt;=100, IF(I46="","",IF(OR((AND(OR(I46&gt;=16,I47&gt;=96),I48&gt;=80)), (AND(OR(I46&gt;=16,I47&gt;=96),$M48&gt;=80))),$B$8, IF(OR(I48&gt;=80,$M48&gt;=80), INT((I46/I$14)*$B$8),0))), IF(I46="","",IF(OR((AND(OR(I46&gt;=16,I47&gt;=96),I48&gt;=80)), (AND(OR(I46&gt;=16,I47&gt;=96),$M48&gt;=80))), INT((I$15/100)*$B$8), IF(OR(I48&gt;=80,$M48&gt;=80), INT((I46/I$14)* INT((I$15/100)*$B$8)),0))))</f>
        <v/>
      </c>
      <c r="T46" s="137"/>
      <c r="U46" s="136" t="str">
        <f t="shared" ref="U46" si="61">IF(K$15&gt;=100, IF(K46="","",IF(OR((AND(OR(K46&gt;=16,K47&gt;=96),K48&gt;=80)), (AND(OR(K46&gt;=16,K47&gt;=96),$M48&gt;=80))),$B$8, IF(OR(K48&gt;=80,$M48&gt;=80), INT((K46/K$14)*$B$8),0))), IF(K46="","",IF(OR((AND(OR(K46&gt;=16,K47&gt;=96),K48&gt;=80)), (AND(OR(K46&gt;=16,K47&gt;=96),$M48&gt;=80))), INT((K$15/100)*$B$8), IF(OR(K48&gt;=80,$M48&gt;=80), INT((K46/K$14)* INT((K$15/100)*$B$8)),0))))</f>
        <v/>
      </c>
      <c r="V46" s="137"/>
      <c r="W46" s="140" t="str">
        <f>IF(Q46="","",SUM(Q46:V47))</f>
        <v/>
      </c>
      <c r="X46" s="141"/>
      <c r="Y46" s="142"/>
      <c r="Z46" s="146"/>
      <c r="AA46" s="121"/>
      <c r="AB46" s="121"/>
      <c r="AC46" s="121"/>
      <c r="AD46" s="121"/>
      <c r="AE46" s="122"/>
      <c r="AG46" s="30"/>
      <c r="AH46" s="48"/>
      <c r="AI46" s="47"/>
      <c r="AJ46" s="47"/>
      <c r="AK46" s="47"/>
      <c r="AM46" s="130"/>
      <c r="AN46" s="130"/>
      <c r="AO46" s="130"/>
    </row>
    <row r="47" spans="1:41" ht="15" customHeight="1" x14ac:dyDescent="0.15">
      <c r="A47" s="127"/>
      <c r="B47" s="97"/>
      <c r="C47" s="97"/>
      <c r="D47" s="97"/>
      <c r="E47" s="97"/>
      <c r="F47" s="97"/>
      <c r="G47" s="127"/>
      <c r="H47" s="127"/>
      <c r="I47" s="127"/>
      <c r="J47" s="127"/>
      <c r="K47" s="127"/>
      <c r="L47" s="127"/>
      <c r="M47" s="131" t="str">
        <f t="shared" ref="M47" si="62">IF(G47="","",SUM(G47:L47))</f>
        <v/>
      </c>
      <c r="N47" s="132"/>
      <c r="O47" s="134"/>
      <c r="P47" s="134"/>
      <c r="Q47" s="138"/>
      <c r="R47" s="139"/>
      <c r="S47" s="138"/>
      <c r="T47" s="139"/>
      <c r="U47" s="138"/>
      <c r="V47" s="139"/>
      <c r="W47" s="143"/>
      <c r="X47" s="144"/>
      <c r="Y47" s="145"/>
      <c r="Z47" s="147"/>
      <c r="AA47" s="123"/>
      <c r="AB47" s="123"/>
      <c r="AC47" s="123"/>
      <c r="AD47" s="123"/>
      <c r="AE47" s="124"/>
      <c r="AG47" s="30"/>
      <c r="AH47" s="48"/>
      <c r="AI47" s="47"/>
      <c r="AJ47" s="47"/>
      <c r="AK47" s="47"/>
      <c r="AM47" s="130"/>
      <c r="AN47" s="130"/>
      <c r="AO47" s="130"/>
    </row>
    <row r="48" spans="1:41" ht="15" customHeight="1" x14ac:dyDescent="0.15">
      <c r="A48" s="127"/>
      <c r="B48" s="97"/>
      <c r="C48" s="97"/>
      <c r="D48" s="97"/>
      <c r="E48" s="97"/>
      <c r="F48" s="97"/>
      <c r="G48" s="133"/>
      <c r="H48" s="133"/>
      <c r="I48" s="133"/>
      <c r="J48" s="133"/>
      <c r="K48" s="133"/>
      <c r="L48" s="133"/>
      <c r="M48" s="128"/>
      <c r="N48" s="129"/>
      <c r="O48" s="135"/>
      <c r="P48" s="135"/>
      <c r="Q48" s="149" t="str">
        <f t="shared" ref="Q48" si="63">IF(Q46="","",INT(Q46*0.1))</f>
        <v/>
      </c>
      <c r="R48" s="150"/>
      <c r="S48" s="149" t="str">
        <f t="shared" ref="S48" si="64">IF(S46="","",INT(S46*0.1))</f>
        <v/>
      </c>
      <c r="T48" s="150"/>
      <c r="U48" s="149" t="str">
        <f t="shared" ref="U48" si="65">IF(U46="","",INT(U46*0.1))</f>
        <v/>
      </c>
      <c r="V48" s="150"/>
      <c r="W48" s="151" t="str">
        <f>IF(Q48="","",SUM(Q48:V48))</f>
        <v/>
      </c>
      <c r="X48" s="152"/>
      <c r="Y48" s="153"/>
      <c r="Z48" s="148"/>
      <c r="AA48" s="125"/>
      <c r="AB48" s="125"/>
      <c r="AC48" s="125"/>
      <c r="AD48" s="125"/>
      <c r="AE48" s="126"/>
      <c r="AG48" s="30"/>
      <c r="AH48" s="48"/>
      <c r="AI48" s="47"/>
      <c r="AJ48" s="47"/>
      <c r="AK48" s="47"/>
      <c r="AM48" s="130"/>
      <c r="AN48" s="130"/>
      <c r="AO48" s="130"/>
    </row>
    <row r="49" spans="1:41" ht="15" customHeight="1" x14ac:dyDescent="0.15">
      <c r="A49" s="127">
        <v>12</v>
      </c>
      <c r="B49" s="97"/>
      <c r="C49" s="97"/>
      <c r="D49" s="97"/>
      <c r="E49" s="97"/>
      <c r="F49" s="97"/>
      <c r="G49" s="127"/>
      <c r="H49" s="127"/>
      <c r="I49" s="127"/>
      <c r="J49" s="127"/>
      <c r="K49" s="127"/>
      <c r="L49" s="127"/>
      <c r="M49" s="131" t="str">
        <f>IF(G49="","",SUM(G49:L49))</f>
        <v/>
      </c>
      <c r="N49" s="132"/>
      <c r="O49" s="134"/>
      <c r="P49" s="134"/>
      <c r="Q49" s="136" t="str">
        <f>IF(G$15&gt;=100, IF(G49="","",IF(OR((AND(OR(G49&gt;=16,G50&gt;=96),G51&gt;=80)), (AND(OR(G49&gt;=16,G50&gt;=96),$M51&gt;=80))),$B$8, IF(OR(G51&gt;=80,$M51&gt;=80), INT((G49/G$14)*$B$8),0))), IF(G49="","",IF(OR((AND(OR(G49&gt;=16,G50&gt;=96),G51&gt;=80)), (AND(OR(G49&gt;=16,G50&gt;=96),$M51&gt;=80))), INT((G$15/100)*$B$8), IF(OR(G51&gt;=80,$M51&gt;=80), INT((G49/G$14)* INT((G$15/100)*$B$8)),0))))</f>
        <v/>
      </c>
      <c r="R49" s="137"/>
      <c r="S49" s="136" t="str">
        <f t="shared" ref="S49" si="66">IF(I$15&gt;=100, IF(I49="","",IF(OR((AND(OR(I49&gt;=16,I50&gt;=96),I51&gt;=80)), (AND(OR(I49&gt;=16,I50&gt;=96),$M51&gt;=80))),$B$8, IF(OR(I51&gt;=80,$M51&gt;=80), INT((I49/I$14)*$B$8),0))), IF(I49="","",IF(OR((AND(OR(I49&gt;=16,I50&gt;=96),I51&gt;=80)), (AND(OR(I49&gt;=16,I50&gt;=96),$M51&gt;=80))), INT((I$15/100)*$B$8), IF(OR(I51&gt;=80,$M51&gt;=80), INT((I49/I$14)* INT((I$15/100)*$B$8)),0))))</f>
        <v/>
      </c>
      <c r="T49" s="137"/>
      <c r="U49" s="136" t="str">
        <f t="shared" ref="U49" si="67">IF(K$15&gt;=100, IF(K49="","",IF(OR((AND(OR(K49&gt;=16,K50&gt;=96),K51&gt;=80)), (AND(OR(K49&gt;=16,K50&gt;=96),$M51&gt;=80))),$B$8, IF(OR(K51&gt;=80,$M51&gt;=80), INT((K49/K$14)*$B$8),0))), IF(K49="","",IF(OR((AND(OR(K49&gt;=16,K50&gt;=96),K51&gt;=80)), (AND(OR(K49&gt;=16,K50&gt;=96),$M51&gt;=80))), INT((K$15/100)*$B$8), IF(OR(K51&gt;=80,$M51&gt;=80), INT((K49/K$14)* INT((K$15/100)*$B$8)),0))))</f>
        <v/>
      </c>
      <c r="V49" s="137"/>
      <c r="W49" s="140" t="str">
        <f>IF(Q49="","",SUM(Q49:V50))</f>
        <v/>
      </c>
      <c r="X49" s="141"/>
      <c r="Y49" s="142"/>
      <c r="Z49" s="146"/>
      <c r="AA49" s="121"/>
      <c r="AB49" s="121"/>
      <c r="AC49" s="121"/>
      <c r="AD49" s="121"/>
      <c r="AE49" s="122"/>
      <c r="AG49" s="30"/>
      <c r="AH49" s="48"/>
      <c r="AI49" s="47"/>
      <c r="AJ49" s="47"/>
      <c r="AK49" s="47"/>
      <c r="AM49" s="130"/>
      <c r="AN49" s="130"/>
      <c r="AO49" s="130"/>
    </row>
    <row r="50" spans="1:41" ht="15" customHeight="1" x14ac:dyDescent="0.15">
      <c r="A50" s="127"/>
      <c r="B50" s="97"/>
      <c r="C50" s="97"/>
      <c r="D50" s="97"/>
      <c r="E50" s="97"/>
      <c r="F50" s="97"/>
      <c r="G50" s="127"/>
      <c r="H50" s="127"/>
      <c r="I50" s="127"/>
      <c r="J50" s="127"/>
      <c r="K50" s="127"/>
      <c r="L50" s="127"/>
      <c r="M50" s="131" t="str">
        <f t="shared" ref="M50" si="68">IF(G50="","",SUM(G50:L50))</f>
        <v/>
      </c>
      <c r="N50" s="132"/>
      <c r="O50" s="134"/>
      <c r="P50" s="134"/>
      <c r="Q50" s="138"/>
      <c r="R50" s="139"/>
      <c r="S50" s="138"/>
      <c r="T50" s="139"/>
      <c r="U50" s="138"/>
      <c r="V50" s="139"/>
      <c r="W50" s="143"/>
      <c r="X50" s="144"/>
      <c r="Y50" s="145"/>
      <c r="Z50" s="147"/>
      <c r="AA50" s="123"/>
      <c r="AB50" s="123"/>
      <c r="AC50" s="123"/>
      <c r="AD50" s="123"/>
      <c r="AE50" s="124"/>
      <c r="AG50" s="30"/>
      <c r="AH50" s="48"/>
      <c r="AI50" s="47"/>
      <c r="AJ50" s="47"/>
      <c r="AK50" s="47"/>
      <c r="AM50" s="130"/>
      <c r="AN50" s="130"/>
      <c r="AO50" s="130"/>
    </row>
    <row r="51" spans="1:41" ht="15" customHeight="1" x14ac:dyDescent="0.15">
      <c r="A51" s="127"/>
      <c r="B51" s="97"/>
      <c r="C51" s="97"/>
      <c r="D51" s="97"/>
      <c r="E51" s="97"/>
      <c r="F51" s="97"/>
      <c r="G51" s="133"/>
      <c r="H51" s="133"/>
      <c r="I51" s="133"/>
      <c r="J51" s="133"/>
      <c r="K51" s="133"/>
      <c r="L51" s="133"/>
      <c r="M51" s="128"/>
      <c r="N51" s="129"/>
      <c r="O51" s="135"/>
      <c r="P51" s="135"/>
      <c r="Q51" s="149" t="str">
        <f t="shared" ref="Q51" si="69">IF(Q49="","",INT(Q49*0.1))</f>
        <v/>
      </c>
      <c r="R51" s="150"/>
      <c r="S51" s="149" t="str">
        <f t="shared" ref="S51" si="70">IF(S49="","",INT(S49*0.1))</f>
        <v/>
      </c>
      <c r="T51" s="150"/>
      <c r="U51" s="149" t="str">
        <f t="shared" ref="U51" si="71">IF(U49="","",INT(U49*0.1))</f>
        <v/>
      </c>
      <c r="V51" s="150"/>
      <c r="W51" s="151" t="str">
        <f>IF(Q51="","",SUM(Q51:V51))</f>
        <v/>
      </c>
      <c r="X51" s="152"/>
      <c r="Y51" s="153"/>
      <c r="Z51" s="148"/>
      <c r="AA51" s="125"/>
      <c r="AB51" s="125"/>
      <c r="AC51" s="125"/>
      <c r="AD51" s="125"/>
      <c r="AE51" s="126"/>
      <c r="AG51" s="30"/>
      <c r="AH51" s="48"/>
      <c r="AI51" s="47"/>
      <c r="AJ51" s="47"/>
      <c r="AK51" s="47"/>
      <c r="AM51" s="130"/>
      <c r="AN51" s="130"/>
      <c r="AO51" s="130"/>
    </row>
    <row r="52" spans="1:41" ht="15" customHeight="1" x14ac:dyDescent="0.15">
      <c r="A52" s="127">
        <v>13</v>
      </c>
      <c r="B52" s="97"/>
      <c r="C52" s="97"/>
      <c r="D52" s="97"/>
      <c r="E52" s="97"/>
      <c r="F52" s="97"/>
      <c r="G52" s="127"/>
      <c r="H52" s="127"/>
      <c r="I52" s="127"/>
      <c r="J52" s="127"/>
      <c r="K52" s="127"/>
      <c r="L52" s="127"/>
      <c r="M52" s="131" t="str">
        <f>IF(G52="","",SUM(G52:L52))</f>
        <v/>
      </c>
      <c r="N52" s="132"/>
      <c r="O52" s="134"/>
      <c r="P52" s="134"/>
      <c r="Q52" s="136" t="str">
        <f>IF(G$15&gt;=100, IF(G52="","",IF(OR((AND(OR(G52&gt;=16,G53&gt;=96),G54&gt;=80)), (AND(OR(G52&gt;=16,G53&gt;=96),$M54&gt;=80))),$B$8, IF(OR(G54&gt;=80,$M54&gt;=80), INT((G52/G$14)*$B$8),0))), IF(G52="","",IF(OR((AND(OR(G52&gt;=16,G53&gt;=96),G54&gt;=80)), (AND(OR(G52&gt;=16,G53&gt;=96),$M54&gt;=80))), INT((G$15/100)*$B$8), IF(OR(G54&gt;=80,$M54&gt;=80), INT((G52/G$14)* INT((G$15/100)*$B$8)),0))))</f>
        <v/>
      </c>
      <c r="R52" s="137"/>
      <c r="S52" s="136" t="str">
        <f t="shared" ref="S52" si="72">IF(I$15&gt;=100, IF(I52="","",IF(OR((AND(OR(I52&gt;=16,I53&gt;=96),I54&gt;=80)), (AND(OR(I52&gt;=16,I53&gt;=96),$M54&gt;=80))),$B$8, IF(OR(I54&gt;=80,$M54&gt;=80), INT((I52/I$14)*$B$8),0))), IF(I52="","",IF(OR((AND(OR(I52&gt;=16,I53&gt;=96),I54&gt;=80)), (AND(OR(I52&gt;=16,I53&gt;=96),$M54&gt;=80))), INT((I$15/100)*$B$8), IF(OR(I54&gt;=80,$M54&gt;=80), INT((I52/I$14)* INT((I$15/100)*$B$8)),0))))</f>
        <v/>
      </c>
      <c r="T52" s="137"/>
      <c r="U52" s="136" t="str">
        <f t="shared" ref="U52" si="73">IF(K$15&gt;=100, IF(K52="","",IF(OR((AND(OR(K52&gt;=16,K53&gt;=96),K54&gt;=80)), (AND(OR(K52&gt;=16,K53&gt;=96),$M54&gt;=80))),$B$8, IF(OR(K54&gt;=80,$M54&gt;=80), INT((K52/K$14)*$B$8),0))), IF(K52="","",IF(OR((AND(OR(K52&gt;=16,K53&gt;=96),K54&gt;=80)), (AND(OR(K52&gt;=16,K53&gt;=96),$M54&gt;=80))), INT((K$15/100)*$B$8), IF(OR(K54&gt;=80,$M54&gt;=80), INT((K52/K$14)* INT((K$15/100)*$B$8)),0))))</f>
        <v/>
      </c>
      <c r="V52" s="137"/>
      <c r="W52" s="140" t="str">
        <f>IF(Q52="","",SUM(Q52:V53))</f>
        <v/>
      </c>
      <c r="X52" s="141"/>
      <c r="Y52" s="142"/>
      <c r="Z52" s="146"/>
      <c r="AA52" s="121"/>
      <c r="AB52" s="121"/>
      <c r="AC52" s="121"/>
      <c r="AD52" s="121"/>
      <c r="AE52" s="122"/>
      <c r="AG52" s="30"/>
      <c r="AH52" s="48"/>
      <c r="AI52" s="47"/>
      <c r="AJ52" s="47"/>
      <c r="AK52" s="47"/>
      <c r="AM52" s="130"/>
      <c r="AN52" s="130"/>
      <c r="AO52" s="130"/>
    </row>
    <row r="53" spans="1:41" ht="15" customHeight="1" x14ac:dyDescent="0.15">
      <c r="A53" s="127"/>
      <c r="B53" s="97"/>
      <c r="C53" s="97"/>
      <c r="D53" s="97"/>
      <c r="E53" s="97"/>
      <c r="F53" s="97"/>
      <c r="G53" s="127"/>
      <c r="H53" s="127"/>
      <c r="I53" s="127"/>
      <c r="J53" s="127"/>
      <c r="K53" s="127"/>
      <c r="L53" s="127"/>
      <c r="M53" s="131" t="str">
        <f t="shared" ref="M53" si="74">IF(G53="","",SUM(G53:L53))</f>
        <v/>
      </c>
      <c r="N53" s="132"/>
      <c r="O53" s="134"/>
      <c r="P53" s="134"/>
      <c r="Q53" s="138"/>
      <c r="R53" s="139"/>
      <c r="S53" s="138"/>
      <c r="T53" s="139"/>
      <c r="U53" s="138"/>
      <c r="V53" s="139"/>
      <c r="W53" s="143"/>
      <c r="X53" s="144"/>
      <c r="Y53" s="145"/>
      <c r="Z53" s="147"/>
      <c r="AA53" s="123"/>
      <c r="AB53" s="123"/>
      <c r="AC53" s="123"/>
      <c r="AD53" s="123"/>
      <c r="AE53" s="124"/>
      <c r="AG53" s="30"/>
      <c r="AH53" s="48"/>
      <c r="AI53" s="47"/>
      <c r="AJ53" s="47"/>
      <c r="AK53" s="47"/>
      <c r="AM53" s="130"/>
      <c r="AN53" s="130"/>
      <c r="AO53" s="130"/>
    </row>
    <row r="54" spans="1:41" ht="15" customHeight="1" x14ac:dyDescent="0.15">
      <c r="A54" s="127"/>
      <c r="B54" s="97"/>
      <c r="C54" s="97"/>
      <c r="D54" s="97"/>
      <c r="E54" s="97"/>
      <c r="F54" s="97"/>
      <c r="G54" s="133"/>
      <c r="H54" s="133"/>
      <c r="I54" s="133"/>
      <c r="J54" s="133"/>
      <c r="K54" s="133"/>
      <c r="L54" s="133"/>
      <c r="M54" s="128"/>
      <c r="N54" s="129"/>
      <c r="O54" s="135"/>
      <c r="P54" s="135"/>
      <c r="Q54" s="149" t="str">
        <f t="shared" ref="Q54" si="75">IF(Q52="","",INT(Q52*0.1))</f>
        <v/>
      </c>
      <c r="R54" s="150"/>
      <c r="S54" s="149" t="str">
        <f t="shared" ref="S54" si="76">IF(S52="","",INT(S52*0.1))</f>
        <v/>
      </c>
      <c r="T54" s="150"/>
      <c r="U54" s="149" t="str">
        <f t="shared" ref="U54" si="77">IF(U52="","",INT(U52*0.1))</f>
        <v/>
      </c>
      <c r="V54" s="150"/>
      <c r="W54" s="151" t="str">
        <f>IF(Q54="","",SUM(Q54:V54))</f>
        <v/>
      </c>
      <c r="X54" s="152"/>
      <c r="Y54" s="153"/>
      <c r="Z54" s="148"/>
      <c r="AA54" s="125"/>
      <c r="AB54" s="125"/>
      <c r="AC54" s="125"/>
      <c r="AD54" s="125"/>
      <c r="AE54" s="126"/>
      <c r="AG54" s="30"/>
      <c r="AH54" s="48"/>
      <c r="AI54" s="47"/>
      <c r="AJ54" s="47"/>
      <c r="AK54" s="47"/>
      <c r="AM54" s="130"/>
      <c r="AN54" s="130"/>
      <c r="AO54" s="130"/>
    </row>
    <row r="55" spans="1:41" ht="15" customHeight="1" x14ac:dyDescent="0.15">
      <c r="A55" s="127">
        <v>14</v>
      </c>
      <c r="B55" s="97"/>
      <c r="C55" s="97"/>
      <c r="D55" s="97"/>
      <c r="E55" s="97"/>
      <c r="F55" s="97"/>
      <c r="G55" s="127"/>
      <c r="H55" s="127"/>
      <c r="I55" s="127"/>
      <c r="J55" s="127"/>
      <c r="K55" s="127"/>
      <c r="L55" s="127"/>
      <c r="M55" s="131" t="str">
        <f>IF(G55="","",SUM(G55:L55))</f>
        <v/>
      </c>
      <c r="N55" s="132"/>
      <c r="O55" s="134"/>
      <c r="P55" s="134"/>
      <c r="Q55" s="136" t="str">
        <f>IF(G$15&gt;=100, IF(G55="","",IF(OR((AND(OR(G55&gt;=16,G56&gt;=96),G57&gt;=80)), (AND(OR(G55&gt;=16,G56&gt;=96),$M57&gt;=80))),$B$8, IF(OR(G57&gt;=80,$M57&gt;=80), INT((G55/G$14)*$B$8),0))), IF(G55="","",IF(OR((AND(OR(G55&gt;=16,G56&gt;=96),G57&gt;=80)), (AND(OR(G55&gt;=16,G56&gt;=96),$M57&gt;=80))), INT((G$15/100)*$B$8), IF(OR(G57&gt;=80,$M57&gt;=80), INT((G55/G$14)* INT((G$15/100)*$B$8)),0))))</f>
        <v/>
      </c>
      <c r="R55" s="137"/>
      <c r="S55" s="136" t="str">
        <f t="shared" ref="S55" si="78">IF(I$15&gt;=100, IF(I55="","",IF(OR((AND(OR(I55&gt;=16,I56&gt;=96),I57&gt;=80)), (AND(OR(I55&gt;=16,I56&gt;=96),$M57&gt;=80))),$B$8, IF(OR(I57&gt;=80,$M57&gt;=80), INT((I55/I$14)*$B$8),0))), IF(I55="","",IF(OR((AND(OR(I55&gt;=16,I56&gt;=96),I57&gt;=80)), (AND(OR(I55&gt;=16,I56&gt;=96),$M57&gt;=80))), INT((I$15/100)*$B$8), IF(OR(I57&gt;=80,$M57&gt;=80), INT((I55/I$14)* INT((I$15/100)*$B$8)),0))))</f>
        <v/>
      </c>
      <c r="T55" s="137"/>
      <c r="U55" s="136" t="str">
        <f t="shared" ref="U55" si="79">IF(K$15&gt;=100, IF(K55="","",IF(OR((AND(OR(K55&gt;=16,K56&gt;=96),K57&gt;=80)), (AND(OR(K55&gt;=16,K56&gt;=96),$M57&gt;=80))),$B$8, IF(OR(K57&gt;=80,$M57&gt;=80), INT((K55/K$14)*$B$8),0))), IF(K55="","",IF(OR((AND(OR(K55&gt;=16,K56&gt;=96),K57&gt;=80)), (AND(OR(K55&gt;=16,K56&gt;=96),$M57&gt;=80))), INT((K$15/100)*$B$8), IF(OR(K57&gt;=80,$M57&gt;=80), INT((K55/K$14)* INT((K$15/100)*$B$8)),0))))</f>
        <v/>
      </c>
      <c r="V55" s="137"/>
      <c r="W55" s="140" t="str">
        <f>IF(Q55="","",SUM(Q55:V56))</f>
        <v/>
      </c>
      <c r="X55" s="141"/>
      <c r="Y55" s="142"/>
      <c r="Z55" s="146"/>
      <c r="AA55" s="121"/>
      <c r="AB55" s="121"/>
      <c r="AC55" s="121"/>
      <c r="AD55" s="121"/>
      <c r="AE55" s="122"/>
      <c r="AG55" s="30"/>
      <c r="AH55" s="48"/>
      <c r="AI55" s="47"/>
      <c r="AJ55" s="47"/>
      <c r="AK55" s="47"/>
      <c r="AM55" s="130"/>
      <c r="AN55" s="130"/>
      <c r="AO55" s="130"/>
    </row>
    <row r="56" spans="1:41" ht="15" customHeight="1" x14ac:dyDescent="0.15">
      <c r="A56" s="127"/>
      <c r="B56" s="97"/>
      <c r="C56" s="97"/>
      <c r="D56" s="97"/>
      <c r="E56" s="97"/>
      <c r="F56" s="97"/>
      <c r="G56" s="127"/>
      <c r="H56" s="127"/>
      <c r="I56" s="127"/>
      <c r="J56" s="127"/>
      <c r="K56" s="127"/>
      <c r="L56" s="127"/>
      <c r="M56" s="131" t="str">
        <f t="shared" ref="M56" si="80">IF(G56="","",SUM(G56:L56))</f>
        <v/>
      </c>
      <c r="N56" s="132"/>
      <c r="O56" s="134"/>
      <c r="P56" s="134"/>
      <c r="Q56" s="138"/>
      <c r="R56" s="139"/>
      <c r="S56" s="138"/>
      <c r="T56" s="139"/>
      <c r="U56" s="138"/>
      <c r="V56" s="139"/>
      <c r="W56" s="143"/>
      <c r="X56" s="144"/>
      <c r="Y56" s="145"/>
      <c r="Z56" s="147"/>
      <c r="AA56" s="123"/>
      <c r="AB56" s="123"/>
      <c r="AC56" s="123"/>
      <c r="AD56" s="123"/>
      <c r="AE56" s="124"/>
      <c r="AG56" s="30"/>
      <c r="AH56" s="48"/>
      <c r="AI56" s="47"/>
      <c r="AJ56" s="47"/>
      <c r="AK56" s="47"/>
      <c r="AM56" s="130"/>
      <c r="AN56" s="130"/>
      <c r="AO56" s="130"/>
    </row>
    <row r="57" spans="1:41" ht="15" customHeight="1" x14ac:dyDescent="0.15">
      <c r="A57" s="127"/>
      <c r="B57" s="97"/>
      <c r="C57" s="97"/>
      <c r="D57" s="97"/>
      <c r="E57" s="97"/>
      <c r="F57" s="97"/>
      <c r="G57" s="133"/>
      <c r="H57" s="133"/>
      <c r="I57" s="133"/>
      <c r="J57" s="133"/>
      <c r="K57" s="133"/>
      <c r="L57" s="133"/>
      <c r="M57" s="128"/>
      <c r="N57" s="129"/>
      <c r="O57" s="135"/>
      <c r="P57" s="135"/>
      <c r="Q57" s="149" t="str">
        <f t="shared" ref="Q57" si="81">IF(Q55="","",INT(Q55*0.1))</f>
        <v/>
      </c>
      <c r="R57" s="150"/>
      <c r="S57" s="149" t="str">
        <f t="shared" ref="S57" si="82">IF(S55="","",INT(S55*0.1))</f>
        <v/>
      </c>
      <c r="T57" s="150"/>
      <c r="U57" s="149" t="str">
        <f t="shared" ref="U57" si="83">IF(U55="","",INT(U55*0.1))</f>
        <v/>
      </c>
      <c r="V57" s="150"/>
      <c r="W57" s="151" t="str">
        <f>IF(Q57="","",SUM(Q57:V57))</f>
        <v/>
      </c>
      <c r="X57" s="152"/>
      <c r="Y57" s="153"/>
      <c r="Z57" s="148"/>
      <c r="AA57" s="125"/>
      <c r="AB57" s="125"/>
      <c r="AC57" s="125"/>
      <c r="AD57" s="125"/>
      <c r="AE57" s="126"/>
      <c r="AG57" s="30"/>
      <c r="AH57" s="48"/>
      <c r="AI57" s="47"/>
      <c r="AJ57" s="47"/>
      <c r="AK57" s="47"/>
      <c r="AM57" s="130"/>
      <c r="AN57" s="130"/>
      <c r="AO57" s="130"/>
    </row>
    <row r="58" spans="1:41" ht="15" customHeight="1" x14ac:dyDescent="0.15">
      <c r="A58" s="127">
        <v>15</v>
      </c>
      <c r="B58" s="97"/>
      <c r="C58" s="97"/>
      <c r="D58" s="97"/>
      <c r="E58" s="97"/>
      <c r="F58" s="97"/>
      <c r="G58" s="127"/>
      <c r="H58" s="127"/>
      <c r="I58" s="127"/>
      <c r="J58" s="127"/>
      <c r="K58" s="127"/>
      <c r="L58" s="127"/>
      <c r="M58" s="131" t="str">
        <f>IF(G58="","",SUM(G58:L58))</f>
        <v/>
      </c>
      <c r="N58" s="132"/>
      <c r="O58" s="134"/>
      <c r="P58" s="134"/>
      <c r="Q58" s="136" t="str">
        <f>IF(G$15&gt;=100, IF(G58="","",IF(OR((AND(OR(G58&gt;=16,G59&gt;=96),G60&gt;=80)), (AND(OR(G58&gt;=16,G59&gt;=96),$M60&gt;=80))),$B$8, IF(OR(G60&gt;=80,$M60&gt;=80), INT((G58/G$14)*$B$8),0))), IF(G58="","",IF(OR((AND(OR(G58&gt;=16,G59&gt;=96),G60&gt;=80)), (AND(OR(G58&gt;=16,G59&gt;=96),$M60&gt;=80))), INT((G$15/100)*$B$8), IF(OR(G60&gt;=80,$M60&gt;=80), INT((G58/G$14)* INT((G$15/100)*$B$8)),0))))</f>
        <v/>
      </c>
      <c r="R58" s="137"/>
      <c r="S58" s="136" t="str">
        <f t="shared" ref="S58" si="84">IF(I$15&gt;=100, IF(I58="","",IF(OR((AND(OR(I58&gt;=16,I59&gt;=96),I60&gt;=80)), (AND(OR(I58&gt;=16,I59&gt;=96),$M60&gt;=80))),$B$8, IF(OR(I60&gt;=80,$M60&gt;=80), INT((I58/I$14)*$B$8),0))), IF(I58="","",IF(OR((AND(OR(I58&gt;=16,I59&gt;=96),I60&gt;=80)), (AND(OR(I58&gt;=16,I59&gt;=96),$M60&gt;=80))), INT((I$15/100)*$B$8), IF(OR(I60&gt;=80,$M60&gt;=80), INT((I58/I$14)* INT((I$15/100)*$B$8)),0))))</f>
        <v/>
      </c>
      <c r="T58" s="137"/>
      <c r="U58" s="136" t="str">
        <f t="shared" ref="U58" si="85">IF(K$15&gt;=100, IF(K58="","",IF(OR((AND(OR(K58&gt;=16,K59&gt;=96),K60&gt;=80)), (AND(OR(K58&gt;=16,K59&gt;=96),$M60&gt;=80))),$B$8, IF(OR(K60&gt;=80,$M60&gt;=80), INT((K58/K$14)*$B$8),0))), IF(K58="","",IF(OR((AND(OR(K58&gt;=16,K59&gt;=96),K60&gt;=80)), (AND(OR(K58&gt;=16,K59&gt;=96),$M60&gt;=80))), INT((K$15/100)*$B$8), IF(OR(K60&gt;=80,$M60&gt;=80), INT((K58/K$14)* INT((K$15/100)*$B$8)),0))))</f>
        <v/>
      </c>
      <c r="V58" s="137"/>
      <c r="W58" s="140" t="str">
        <f>IF(Q58="","",SUM(Q58:V59))</f>
        <v/>
      </c>
      <c r="X58" s="141"/>
      <c r="Y58" s="142"/>
      <c r="Z58" s="146"/>
      <c r="AA58" s="121"/>
      <c r="AB58" s="121"/>
      <c r="AC58" s="121"/>
      <c r="AD58" s="121"/>
      <c r="AE58" s="122"/>
      <c r="AG58" s="30"/>
      <c r="AH58" s="48"/>
      <c r="AI58" s="47"/>
      <c r="AJ58" s="47"/>
      <c r="AK58" s="47"/>
      <c r="AM58" s="130"/>
      <c r="AN58" s="130"/>
      <c r="AO58" s="130"/>
    </row>
    <row r="59" spans="1:41" ht="15" customHeight="1" x14ac:dyDescent="0.15">
      <c r="A59" s="127"/>
      <c r="B59" s="97"/>
      <c r="C59" s="97"/>
      <c r="D59" s="97"/>
      <c r="E59" s="97"/>
      <c r="F59" s="97"/>
      <c r="G59" s="127"/>
      <c r="H59" s="127"/>
      <c r="I59" s="127"/>
      <c r="J59" s="127"/>
      <c r="K59" s="127"/>
      <c r="L59" s="127"/>
      <c r="M59" s="131" t="str">
        <f t="shared" ref="M59" si="86">IF(G59="","",SUM(G59:L59))</f>
        <v/>
      </c>
      <c r="N59" s="132"/>
      <c r="O59" s="134"/>
      <c r="P59" s="134"/>
      <c r="Q59" s="138"/>
      <c r="R59" s="139"/>
      <c r="S59" s="138"/>
      <c r="T59" s="139"/>
      <c r="U59" s="138"/>
      <c r="V59" s="139"/>
      <c r="W59" s="143"/>
      <c r="X59" s="144"/>
      <c r="Y59" s="145"/>
      <c r="Z59" s="147"/>
      <c r="AA59" s="123"/>
      <c r="AB59" s="123"/>
      <c r="AC59" s="123"/>
      <c r="AD59" s="123"/>
      <c r="AE59" s="124"/>
      <c r="AG59" s="30"/>
      <c r="AH59" s="48"/>
      <c r="AI59" s="47"/>
      <c r="AJ59" s="47"/>
      <c r="AK59" s="47"/>
      <c r="AM59" s="130"/>
      <c r="AN59" s="130"/>
      <c r="AO59" s="130"/>
    </row>
    <row r="60" spans="1:41" ht="15" customHeight="1" x14ac:dyDescent="0.15">
      <c r="A60" s="127"/>
      <c r="B60" s="97"/>
      <c r="C60" s="97"/>
      <c r="D60" s="97"/>
      <c r="E60" s="97"/>
      <c r="F60" s="97"/>
      <c r="G60" s="133"/>
      <c r="H60" s="133"/>
      <c r="I60" s="133"/>
      <c r="J60" s="133"/>
      <c r="K60" s="133"/>
      <c r="L60" s="133"/>
      <c r="M60" s="128"/>
      <c r="N60" s="129"/>
      <c r="O60" s="135"/>
      <c r="P60" s="135"/>
      <c r="Q60" s="149" t="str">
        <f t="shared" ref="Q60" si="87">IF(Q58="","",INT(Q58*0.1))</f>
        <v/>
      </c>
      <c r="R60" s="150"/>
      <c r="S60" s="149" t="str">
        <f t="shared" ref="S60" si="88">IF(S58="","",INT(S58*0.1))</f>
        <v/>
      </c>
      <c r="T60" s="150"/>
      <c r="U60" s="149" t="str">
        <f t="shared" ref="U60" si="89">IF(U58="","",INT(U58*0.1))</f>
        <v/>
      </c>
      <c r="V60" s="150"/>
      <c r="W60" s="151" t="str">
        <f>IF(Q60="","",SUM(Q60:V60))</f>
        <v/>
      </c>
      <c r="X60" s="152"/>
      <c r="Y60" s="153"/>
      <c r="Z60" s="148"/>
      <c r="AA60" s="125"/>
      <c r="AB60" s="125"/>
      <c r="AC60" s="125"/>
      <c r="AD60" s="125"/>
      <c r="AE60" s="126"/>
      <c r="AH60" s="48"/>
      <c r="AI60" s="47"/>
      <c r="AJ60" s="47"/>
      <c r="AK60" s="47"/>
      <c r="AM60" s="130"/>
      <c r="AN60" s="130"/>
      <c r="AO60" s="130"/>
    </row>
    <row r="61" spans="1:41" ht="15" customHeight="1" x14ac:dyDescent="0.15">
      <c r="A61" s="101" t="s">
        <v>41</v>
      </c>
      <c r="B61" s="102"/>
      <c r="C61" s="102"/>
      <c r="D61" s="102"/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5"/>
      <c r="W61" s="107" t="str">
        <f>IF($B$8="","",SUM(W16,W19,W22,W25,W28,W31,W34,W37,W40,W43,W46,W49,W52,W55,W58))</f>
        <v/>
      </c>
      <c r="X61" s="108"/>
      <c r="Y61" s="109"/>
      <c r="Z61" s="49"/>
      <c r="AA61" s="114"/>
      <c r="AB61" s="114"/>
      <c r="AC61" s="114"/>
      <c r="AD61" s="114"/>
      <c r="AE61" s="115"/>
    </row>
    <row r="62" spans="1:41" ht="15" customHeight="1" x14ac:dyDescent="0.15">
      <c r="A62" s="103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6"/>
      <c r="W62" s="110"/>
      <c r="X62" s="111"/>
      <c r="Y62" s="112"/>
      <c r="Z62" s="50"/>
      <c r="AA62" s="116"/>
      <c r="AB62" s="116"/>
      <c r="AC62" s="116"/>
      <c r="AD62" s="116"/>
      <c r="AE62" s="117"/>
    </row>
    <row r="63" spans="1:41" ht="15" customHeight="1" x14ac:dyDescent="0.15">
      <c r="A63" s="101" t="s">
        <v>42</v>
      </c>
      <c r="B63" s="102"/>
      <c r="C63" s="102"/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5"/>
      <c r="W63" s="118" t="str">
        <f>IF($B$8="","",SUM(W18,W21,W24,W27,W30,W33,W36,W39,W42,W45,W48,W51,W54,W57,W60))</f>
        <v/>
      </c>
      <c r="X63" s="119"/>
      <c r="Y63" s="120"/>
      <c r="Z63" s="51"/>
      <c r="AA63" s="114"/>
      <c r="AB63" s="114"/>
      <c r="AC63" s="114"/>
      <c r="AD63" s="114"/>
      <c r="AE63" s="115"/>
    </row>
    <row r="64" spans="1:41" ht="15" customHeight="1" x14ac:dyDescent="0.15">
      <c r="A64" s="103"/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6"/>
      <c r="W64" s="110"/>
      <c r="X64" s="111"/>
      <c r="Y64" s="112"/>
      <c r="Z64" s="50"/>
      <c r="AA64" s="116"/>
      <c r="AB64" s="116"/>
      <c r="AC64" s="116"/>
      <c r="AD64" s="116"/>
      <c r="AE64" s="117"/>
    </row>
    <row r="65" spans="1:38" ht="15" customHeight="1" x14ac:dyDescent="0.15">
      <c r="A65" s="101" t="s">
        <v>43</v>
      </c>
      <c r="B65" s="102"/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5"/>
      <c r="W65" s="107" t="str">
        <f>IF($B$8="","",W61+W63)</f>
        <v/>
      </c>
      <c r="X65" s="108"/>
      <c r="Y65" s="109"/>
      <c r="Z65" s="52"/>
      <c r="AA65" s="113"/>
      <c r="AB65" s="113"/>
      <c r="AC65" s="113"/>
      <c r="AD65" s="113"/>
      <c r="AE65" s="113"/>
    </row>
    <row r="66" spans="1:38" ht="15" customHeight="1" x14ac:dyDescent="0.15">
      <c r="A66" s="103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6"/>
      <c r="W66" s="110"/>
      <c r="X66" s="111"/>
      <c r="Y66" s="112"/>
      <c r="Z66" s="53"/>
      <c r="AA66" s="113"/>
      <c r="AB66" s="113"/>
      <c r="AC66" s="113"/>
      <c r="AD66" s="113"/>
      <c r="AE66" s="113"/>
    </row>
    <row r="67" spans="1:38" ht="15" customHeight="1" x14ac:dyDescent="0.15">
      <c r="A67" s="13" t="s">
        <v>44</v>
      </c>
    </row>
    <row r="69" spans="1:38" ht="15" customHeight="1" x14ac:dyDescent="0.15">
      <c r="A69" s="97" t="s">
        <v>45</v>
      </c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54"/>
      <c r="R69" s="17" t="s">
        <v>46</v>
      </c>
      <c r="S69" s="16"/>
      <c r="U69" s="12"/>
      <c r="V69" s="12"/>
      <c r="W69" s="12"/>
      <c r="X69" s="12"/>
      <c r="Y69" s="55"/>
      <c r="Z69" s="55"/>
      <c r="AA69" s="55"/>
      <c r="AB69" s="55"/>
      <c r="AC69" s="55"/>
      <c r="AD69" s="55"/>
    </row>
    <row r="70" spans="1:38" ht="15" customHeight="1" x14ac:dyDescent="0.15">
      <c r="A70" s="97" t="s">
        <v>47</v>
      </c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54"/>
      <c r="R70" s="17" t="s">
        <v>46</v>
      </c>
      <c r="S70" s="16"/>
      <c r="U70" s="12"/>
      <c r="V70" s="12"/>
      <c r="W70" s="12"/>
      <c r="X70" s="12"/>
      <c r="Y70" s="56"/>
      <c r="Z70" s="56"/>
      <c r="AA70" s="56"/>
      <c r="AB70" s="56"/>
      <c r="AC70" s="56"/>
      <c r="AD70" s="56"/>
    </row>
    <row r="71" spans="1:38" ht="15" customHeight="1" x14ac:dyDescent="0.15">
      <c r="A71" s="94" t="s">
        <v>48</v>
      </c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6"/>
      <c r="Q71" s="54"/>
      <c r="R71" s="17" t="s">
        <v>46</v>
      </c>
      <c r="S71" s="16"/>
      <c r="U71" s="12"/>
      <c r="V71" s="12"/>
      <c r="W71" s="12"/>
      <c r="X71" s="12"/>
      <c r="Y71" s="37"/>
      <c r="Z71" s="57"/>
      <c r="AA71" s="58"/>
      <c r="AB71" s="58"/>
      <c r="AC71" s="58"/>
      <c r="AD71" s="58"/>
      <c r="AG71" s="28"/>
    </row>
    <row r="72" spans="1:38" ht="15" customHeight="1" x14ac:dyDescent="0.15">
      <c r="A72" s="97" t="s">
        <v>49</v>
      </c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59" t="str">
        <f>IF(Q70="","",Q70+Q71)</f>
        <v/>
      </c>
      <c r="R72" s="17" t="s">
        <v>46</v>
      </c>
      <c r="S72" s="16"/>
      <c r="U72" s="12"/>
      <c r="V72" s="12"/>
      <c r="W72" s="12"/>
      <c r="X72" s="12"/>
      <c r="Y72" s="37"/>
      <c r="Z72" s="57"/>
      <c r="AA72" s="58"/>
      <c r="AB72" s="58"/>
      <c r="AC72" s="58"/>
      <c r="AD72" s="58"/>
    </row>
    <row r="73" spans="1:38" ht="15" customHeight="1" x14ac:dyDescent="0.15">
      <c r="A73" s="98" t="s">
        <v>50</v>
      </c>
      <c r="B73" s="99"/>
      <c r="C73" s="99"/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99"/>
      <c r="O73" s="99"/>
      <c r="P73" s="100"/>
      <c r="Q73" s="60" t="str">
        <f>IF(Q71="","",Q72/(Q69+Q70)*100)</f>
        <v/>
      </c>
      <c r="R73" s="17" t="s">
        <v>51</v>
      </c>
      <c r="AE73" s="27"/>
      <c r="AF73" s="28"/>
      <c r="AH73" s="28"/>
      <c r="AI73" s="27"/>
      <c r="AJ73" s="13"/>
      <c r="AK73" s="31"/>
      <c r="AL73" s="31"/>
    </row>
    <row r="74" spans="1:38" ht="11.25" customHeight="1" x14ac:dyDescent="0.15"/>
    <row r="75" spans="1:38" ht="11.25" customHeight="1" x14ac:dyDescent="0.15"/>
    <row r="76" spans="1:38" ht="11.25" customHeight="1" x14ac:dyDescent="0.15"/>
    <row r="77" spans="1:38" ht="11.25" customHeight="1" x14ac:dyDescent="0.15"/>
    <row r="78" spans="1:38" ht="11.25" customHeight="1" x14ac:dyDescent="0.15"/>
  </sheetData>
  <sheetProtection algorithmName="SHA-512" hashValue="gEFG0VDUcgS09T8L/sK7PFVgimZcc5TJzYdEwrLFe1VZFDHPafbXXxZMffwrP/s7Jznl/Kcc17c1Eqpt8wWNrw==" saltValue="gf+4aE01pKwY1p0q5Bo6HA==" spinCount="100000" sheet="1" objects="1" scenarios="1"/>
  <mergeCells count="475">
    <mergeCell ref="A1:AE1"/>
    <mergeCell ref="W2:AD2"/>
    <mergeCell ref="Q4:T4"/>
    <mergeCell ref="Q6:T6"/>
    <mergeCell ref="A7:H7"/>
    <mergeCell ref="B8:F8"/>
    <mergeCell ref="Q8:T8"/>
    <mergeCell ref="A11:A15"/>
    <mergeCell ref="B11:C15"/>
    <mergeCell ref="D11:F11"/>
    <mergeCell ref="G11:L11"/>
    <mergeCell ref="M11:N13"/>
    <mergeCell ref="O11:P15"/>
    <mergeCell ref="I14:J14"/>
    <mergeCell ref="K14:L14"/>
    <mergeCell ref="M14:N14"/>
    <mergeCell ref="W11:Y15"/>
    <mergeCell ref="Z11:Z15"/>
    <mergeCell ref="AA11:AE15"/>
    <mergeCell ref="D12:F13"/>
    <mergeCell ref="G12:H13"/>
    <mergeCell ref="I12:J13"/>
    <mergeCell ref="K12:L13"/>
    <mergeCell ref="D14:F14"/>
    <mergeCell ref="Q11:V13"/>
    <mergeCell ref="A16:A18"/>
    <mergeCell ref="B16:F18"/>
    <mergeCell ref="G16:H16"/>
    <mergeCell ref="I16:J16"/>
    <mergeCell ref="K16:L16"/>
    <mergeCell ref="M16:N16"/>
    <mergeCell ref="G17:H17"/>
    <mergeCell ref="I17:J17"/>
    <mergeCell ref="K17:L17"/>
    <mergeCell ref="M17:N17"/>
    <mergeCell ref="G18:H18"/>
    <mergeCell ref="I18:J18"/>
    <mergeCell ref="K18:L18"/>
    <mergeCell ref="M18:N18"/>
    <mergeCell ref="G14:H14"/>
    <mergeCell ref="Q14:R15"/>
    <mergeCell ref="S14:T15"/>
    <mergeCell ref="U14:V15"/>
    <mergeCell ref="D15:F15"/>
    <mergeCell ref="G15:H15"/>
    <mergeCell ref="I15:J15"/>
    <mergeCell ref="K15:L15"/>
    <mergeCell ref="M15:N15"/>
    <mergeCell ref="AN16:AN18"/>
    <mergeCell ref="AO16:AO18"/>
    <mergeCell ref="AP16:AP18"/>
    <mergeCell ref="O16:P18"/>
    <mergeCell ref="Q16:R17"/>
    <mergeCell ref="S16:T17"/>
    <mergeCell ref="U16:V17"/>
    <mergeCell ref="W16:Y17"/>
    <mergeCell ref="Z16:Z18"/>
    <mergeCell ref="U18:V18"/>
    <mergeCell ref="W18:Y18"/>
    <mergeCell ref="Q18:R18"/>
    <mergeCell ref="S18:T18"/>
    <mergeCell ref="AA16:AE18"/>
    <mergeCell ref="AL16:AL18"/>
    <mergeCell ref="AM16:AM18"/>
    <mergeCell ref="A19:A21"/>
    <mergeCell ref="B19:F21"/>
    <mergeCell ref="G19:H19"/>
    <mergeCell ref="I19:J19"/>
    <mergeCell ref="K19:L19"/>
    <mergeCell ref="M19:N19"/>
    <mergeCell ref="I21:J21"/>
    <mergeCell ref="K21:L21"/>
    <mergeCell ref="M21:N21"/>
    <mergeCell ref="AA19:AE21"/>
    <mergeCell ref="AL19:AL21"/>
    <mergeCell ref="AM19:AM21"/>
    <mergeCell ref="AN19:AN21"/>
    <mergeCell ref="AO19:AO21"/>
    <mergeCell ref="G20:H20"/>
    <mergeCell ref="I20:J20"/>
    <mergeCell ref="K20:L20"/>
    <mergeCell ref="M20:N20"/>
    <mergeCell ref="G21:H21"/>
    <mergeCell ref="O19:P21"/>
    <mergeCell ref="Q19:R20"/>
    <mergeCell ref="S19:T20"/>
    <mergeCell ref="U19:V20"/>
    <mergeCell ref="W19:Y20"/>
    <mergeCell ref="Z19:Z21"/>
    <mergeCell ref="Q21:R21"/>
    <mergeCell ref="S21:T21"/>
    <mergeCell ref="U21:V21"/>
    <mergeCell ref="W21:Y21"/>
    <mergeCell ref="AL22:AL24"/>
    <mergeCell ref="AM22:AM24"/>
    <mergeCell ref="AN22:AN24"/>
    <mergeCell ref="AO22:AO24"/>
    <mergeCell ref="G23:H23"/>
    <mergeCell ref="I23:J23"/>
    <mergeCell ref="K23:L23"/>
    <mergeCell ref="M23:N23"/>
    <mergeCell ref="G24:H24"/>
    <mergeCell ref="O22:P24"/>
    <mergeCell ref="Q22:R23"/>
    <mergeCell ref="S22:T23"/>
    <mergeCell ref="U22:V23"/>
    <mergeCell ref="W22:Y23"/>
    <mergeCell ref="Z22:Z24"/>
    <mergeCell ref="Q24:R24"/>
    <mergeCell ref="S24:T24"/>
    <mergeCell ref="U24:V24"/>
    <mergeCell ref="W24:Y24"/>
    <mergeCell ref="G22:H22"/>
    <mergeCell ref="I22:J22"/>
    <mergeCell ref="K22:L22"/>
    <mergeCell ref="M22:N22"/>
    <mergeCell ref="I24:J24"/>
    <mergeCell ref="A25:A27"/>
    <mergeCell ref="B25:F27"/>
    <mergeCell ref="G25:H25"/>
    <mergeCell ref="I25:J25"/>
    <mergeCell ref="K25:L25"/>
    <mergeCell ref="M25:N25"/>
    <mergeCell ref="K27:L27"/>
    <mergeCell ref="M27:N27"/>
    <mergeCell ref="AA22:AE24"/>
    <mergeCell ref="A22:A24"/>
    <mergeCell ref="B22:F24"/>
    <mergeCell ref="K24:L24"/>
    <mergeCell ref="M24:N24"/>
    <mergeCell ref="AA25:AE27"/>
    <mergeCell ref="AM25:AM27"/>
    <mergeCell ref="AN25:AN27"/>
    <mergeCell ref="AO25:AO27"/>
    <mergeCell ref="G26:H26"/>
    <mergeCell ref="I26:J26"/>
    <mergeCell ref="K26:L26"/>
    <mergeCell ref="M26:N26"/>
    <mergeCell ref="G27:H27"/>
    <mergeCell ref="I27:J27"/>
    <mergeCell ref="O25:P27"/>
    <mergeCell ref="Q25:R26"/>
    <mergeCell ref="S25:T26"/>
    <mergeCell ref="U25:V26"/>
    <mergeCell ref="W25:Y26"/>
    <mergeCell ref="Z25:Z27"/>
    <mergeCell ref="Q27:R27"/>
    <mergeCell ref="S27:T27"/>
    <mergeCell ref="U27:V27"/>
    <mergeCell ref="W27:Y27"/>
    <mergeCell ref="AM28:AM30"/>
    <mergeCell ref="AN28:AN30"/>
    <mergeCell ref="AO28:AO30"/>
    <mergeCell ref="G29:H29"/>
    <mergeCell ref="I29:J29"/>
    <mergeCell ref="K29:L29"/>
    <mergeCell ref="M29:N29"/>
    <mergeCell ref="G30:H30"/>
    <mergeCell ref="I30:J30"/>
    <mergeCell ref="O28:P30"/>
    <mergeCell ref="Q28:R29"/>
    <mergeCell ref="S28:T29"/>
    <mergeCell ref="U28:V29"/>
    <mergeCell ref="W28:Y29"/>
    <mergeCell ref="Z28:Z30"/>
    <mergeCell ref="Q30:R30"/>
    <mergeCell ref="S30:T30"/>
    <mergeCell ref="U30:V30"/>
    <mergeCell ref="W30:Y30"/>
    <mergeCell ref="G28:H28"/>
    <mergeCell ref="I28:J28"/>
    <mergeCell ref="K28:L28"/>
    <mergeCell ref="M28:N28"/>
    <mergeCell ref="K30:L30"/>
    <mergeCell ref="A31:A33"/>
    <mergeCell ref="B31:F33"/>
    <mergeCell ref="G31:H31"/>
    <mergeCell ref="I31:J31"/>
    <mergeCell ref="K31:L31"/>
    <mergeCell ref="M31:N31"/>
    <mergeCell ref="K33:L33"/>
    <mergeCell ref="M33:N33"/>
    <mergeCell ref="AA28:AE30"/>
    <mergeCell ref="A28:A30"/>
    <mergeCell ref="B28:F30"/>
    <mergeCell ref="M30:N30"/>
    <mergeCell ref="AA31:AE33"/>
    <mergeCell ref="AM31:AM33"/>
    <mergeCell ref="AN31:AN33"/>
    <mergeCell ref="AO31:AO33"/>
    <mergeCell ref="G32:H32"/>
    <mergeCell ref="I32:J32"/>
    <mergeCell ref="K32:L32"/>
    <mergeCell ref="M32:N32"/>
    <mergeCell ref="G33:H33"/>
    <mergeCell ref="I33:J33"/>
    <mergeCell ref="O31:P33"/>
    <mergeCell ref="Q31:R32"/>
    <mergeCell ref="S31:T32"/>
    <mergeCell ref="U31:V32"/>
    <mergeCell ref="W31:Y32"/>
    <mergeCell ref="Z31:Z33"/>
    <mergeCell ref="Q33:R33"/>
    <mergeCell ref="S33:T33"/>
    <mergeCell ref="U33:V33"/>
    <mergeCell ref="W33:Y33"/>
    <mergeCell ref="AM34:AM36"/>
    <mergeCell ref="AN34:AN36"/>
    <mergeCell ref="AO34:AO36"/>
    <mergeCell ref="G35:H35"/>
    <mergeCell ref="I35:J35"/>
    <mergeCell ref="K35:L35"/>
    <mergeCell ref="M35:N35"/>
    <mergeCell ref="G36:H36"/>
    <mergeCell ref="I36:J36"/>
    <mergeCell ref="O34:P36"/>
    <mergeCell ref="Q34:R35"/>
    <mergeCell ref="S34:T35"/>
    <mergeCell ref="U34:V35"/>
    <mergeCell ref="W34:Y35"/>
    <mergeCell ref="Z34:Z36"/>
    <mergeCell ref="Q36:R36"/>
    <mergeCell ref="S36:T36"/>
    <mergeCell ref="U36:V36"/>
    <mergeCell ref="W36:Y36"/>
    <mergeCell ref="G34:H34"/>
    <mergeCell ref="I34:J34"/>
    <mergeCell ref="K34:L34"/>
    <mergeCell ref="M34:N34"/>
    <mergeCell ref="K36:L36"/>
    <mergeCell ref="A37:A39"/>
    <mergeCell ref="B37:F39"/>
    <mergeCell ref="G37:H37"/>
    <mergeCell ref="I37:J37"/>
    <mergeCell ref="K37:L37"/>
    <mergeCell ref="M37:N37"/>
    <mergeCell ref="K39:L39"/>
    <mergeCell ref="M39:N39"/>
    <mergeCell ref="AA34:AE36"/>
    <mergeCell ref="A34:A36"/>
    <mergeCell ref="B34:F36"/>
    <mergeCell ref="M36:N36"/>
    <mergeCell ref="AA37:AE39"/>
    <mergeCell ref="AM37:AM39"/>
    <mergeCell ref="AN37:AN39"/>
    <mergeCell ref="AO37:AO39"/>
    <mergeCell ref="G38:H38"/>
    <mergeCell ref="I38:J38"/>
    <mergeCell ref="K38:L38"/>
    <mergeCell ref="M38:N38"/>
    <mergeCell ref="G39:H39"/>
    <mergeCell ref="I39:J39"/>
    <mergeCell ref="O37:P39"/>
    <mergeCell ref="Q37:R38"/>
    <mergeCell ref="S37:T38"/>
    <mergeCell ref="U37:V38"/>
    <mergeCell ref="W37:Y38"/>
    <mergeCell ref="Z37:Z39"/>
    <mergeCell ref="Q39:R39"/>
    <mergeCell ref="S39:T39"/>
    <mergeCell ref="U39:V39"/>
    <mergeCell ref="W39:Y39"/>
    <mergeCell ref="AM40:AM42"/>
    <mergeCell ref="AN40:AN42"/>
    <mergeCell ref="AO40:AO42"/>
    <mergeCell ref="G41:H41"/>
    <mergeCell ref="I41:J41"/>
    <mergeCell ref="K41:L41"/>
    <mergeCell ref="M41:N41"/>
    <mergeCell ref="G42:H42"/>
    <mergeCell ref="I42:J42"/>
    <mergeCell ref="O40:P42"/>
    <mergeCell ref="Q40:R41"/>
    <mergeCell ref="S40:T41"/>
    <mergeCell ref="U40:V41"/>
    <mergeCell ref="W40:Y41"/>
    <mergeCell ref="Z40:Z42"/>
    <mergeCell ref="Q42:R42"/>
    <mergeCell ref="S42:T42"/>
    <mergeCell ref="U42:V42"/>
    <mergeCell ref="W42:Y42"/>
    <mergeCell ref="G40:H40"/>
    <mergeCell ref="I40:J40"/>
    <mergeCell ref="K40:L40"/>
    <mergeCell ref="M40:N40"/>
    <mergeCell ref="K42:L42"/>
    <mergeCell ref="A43:A45"/>
    <mergeCell ref="B43:F45"/>
    <mergeCell ref="G43:H43"/>
    <mergeCell ref="I43:J43"/>
    <mergeCell ref="K43:L43"/>
    <mergeCell ref="M43:N43"/>
    <mergeCell ref="K45:L45"/>
    <mergeCell ref="M45:N45"/>
    <mergeCell ref="AA40:AE42"/>
    <mergeCell ref="A40:A42"/>
    <mergeCell ref="B40:F42"/>
    <mergeCell ref="M42:N42"/>
    <mergeCell ref="AA43:AE45"/>
    <mergeCell ref="AM43:AM45"/>
    <mergeCell ref="AN43:AN45"/>
    <mergeCell ref="AO43:AO45"/>
    <mergeCell ref="G44:H44"/>
    <mergeCell ref="I44:J44"/>
    <mergeCell ref="K44:L44"/>
    <mergeCell ref="M44:N44"/>
    <mergeCell ref="G45:H45"/>
    <mergeCell ref="I45:J45"/>
    <mergeCell ref="O43:P45"/>
    <mergeCell ref="Q43:R44"/>
    <mergeCell ref="S43:T44"/>
    <mergeCell ref="U43:V44"/>
    <mergeCell ref="W43:Y44"/>
    <mergeCell ref="Z43:Z45"/>
    <mergeCell ref="Q45:R45"/>
    <mergeCell ref="S45:T45"/>
    <mergeCell ref="U45:V45"/>
    <mergeCell ref="W45:Y45"/>
    <mergeCell ref="AM46:AM48"/>
    <mergeCell ref="AN46:AN48"/>
    <mergeCell ref="AO46:AO48"/>
    <mergeCell ref="G47:H47"/>
    <mergeCell ref="I47:J47"/>
    <mergeCell ref="K47:L47"/>
    <mergeCell ref="M47:N47"/>
    <mergeCell ref="G48:H48"/>
    <mergeCell ref="I48:J48"/>
    <mergeCell ref="O46:P48"/>
    <mergeCell ref="Q46:R47"/>
    <mergeCell ref="S46:T47"/>
    <mergeCell ref="U46:V47"/>
    <mergeCell ref="W46:Y47"/>
    <mergeCell ref="Z46:Z48"/>
    <mergeCell ref="Q48:R48"/>
    <mergeCell ref="S48:T48"/>
    <mergeCell ref="U48:V48"/>
    <mergeCell ref="W48:Y48"/>
    <mergeCell ref="G46:H46"/>
    <mergeCell ref="I46:J46"/>
    <mergeCell ref="K46:L46"/>
    <mergeCell ref="M46:N46"/>
    <mergeCell ref="K48:L48"/>
    <mergeCell ref="A49:A51"/>
    <mergeCell ref="B49:F51"/>
    <mergeCell ref="G49:H49"/>
    <mergeCell ref="I49:J49"/>
    <mergeCell ref="K49:L49"/>
    <mergeCell ref="M49:N49"/>
    <mergeCell ref="K51:L51"/>
    <mergeCell ref="M51:N51"/>
    <mergeCell ref="AA46:AE48"/>
    <mergeCell ref="A46:A48"/>
    <mergeCell ref="B46:F48"/>
    <mergeCell ref="M48:N48"/>
    <mergeCell ref="AA49:AE51"/>
    <mergeCell ref="AM49:AM51"/>
    <mergeCell ref="AN49:AN51"/>
    <mergeCell ref="AO49:AO51"/>
    <mergeCell ref="G50:H50"/>
    <mergeCell ref="I50:J50"/>
    <mergeCell ref="K50:L50"/>
    <mergeCell ref="M50:N50"/>
    <mergeCell ref="G51:H51"/>
    <mergeCell ref="I51:J51"/>
    <mergeCell ref="O49:P51"/>
    <mergeCell ref="Q49:R50"/>
    <mergeCell ref="S49:T50"/>
    <mergeCell ref="U49:V50"/>
    <mergeCell ref="W49:Y50"/>
    <mergeCell ref="Z49:Z51"/>
    <mergeCell ref="Q51:R51"/>
    <mergeCell ref="S51:T51"/>
    <mergeCell ref="U51:V51"/>
    <mergeCell ref="W51:Y51"/>
    <mergeCell ref="AM52:AM54"/>
    <mergeCell ref="AN52:AN54"/>
    <mergeCell ref="AO52:AO54"/>
    <mergeCell ref="G53:H53"/>
    <mergeCell ref="I53:J53"/>
    <mergeCell ref="K53:L53"/>
    <mergeCell ref="M53:N53"/>
    <mergeCell ref="G54:H54"/>
    <mergeCell ref="I54:J54"/>
    <mergeCell ref="O52:P54"/>
    <mergeCell ref="Q52:R53"/>
    <mergeCell ref="S52:T53"/>
    <mergeCell ref="U52:V53"/>
    <mergeCell ref="W52:Y53"/>
    <mergeCell ref="Z52:Z54"/>
    <mergeCell ref="Q54:R54"/>
    <mergeCell ref="S54:T54"/>
    <mergeCell ref="U54:V54"/>
    <mergeCell ref="W54:Y54"/>
    <mergeCell ref="G52:H52"/>
    <mergeCell ref="I52:J52"/>
    <mergeCell ref="K52:L52"/>
    <mergeCell ref="M52:N52"/>
    <mergeCell ref="K54:L54"/>
    <mergeCell ref="A55:A57"/>
    <mergeCell ref="B55:F57"/>
    <mergeCell ref="G55:H55"/>
    <mergeCell ref="I55:J55"/>
    <mergeCell ref="K55:L55"/>
    <mergeCell ref="M55:N55"/>
    <mergeCell ref="K57:L57"/>
    <mergeCell ref="M57:N57"/>
    <mergeCell ref="AA52:AE54"/>
    <mergeCell ref="A52:A54"/>
    <mergeCell ref="B52:F54"/>
    <mergeCell ref="M54:N54"/>
    <mergeCell ref="AA55:AE57"/>
    <mergeCell ref="AM55:AM57"/>
    <mergeCell ref="AN55:AN57"/>
    <mergeCell ref="AO55:AO57"/>
    <mergeCell ref="G56:H56"/>
    <mergeCell ref="I56:J56"/>
    <mergeCell ref="K56:L56"/>
    <mergeCell ref="M56:N56"/>
    <mergeCell ref="G57:H57"/>
    <mergeCell ref="I57:J57"/>
    <mergeCell ref="O55:P57"/>
    <mergeCell ref="Q55:R56"/>
    <mergeCell ref="S55:T56"/>
    <mergeCell ref="U55:V56"/>
    <mergeCell ref="W55:Y56"/>
    <mergeCell ref="Z55:Z57"/>
    <mergeCell ref="Q57:R57"/>
    <mergeCell ref="S57:T57"/>
    <mergeCell ref="U57:V57"/>
    <mergeCell ref="W57:Y57"/>
    <mergeCell ref="AM58:AM60"/>
    <mergeCell ref="AN58:AN60"/>
    <mergeCell ref="AO58:AO60"/>
    <mergeCell ref="G59:H59"/>
    <mergeCell ref="I59:J59"/>
    <mergeCell ref="K59:L59"/>
    <mergeCell ref="M59:N59"/>
    <mergeCell ref="G60:H60"/>
    <mergeCell ref="I60:J60"/>
    <mergeCell ref="O58:P60"/>
    <mergeCell ref="Q58:R59"/>
    <mergeCell ref="S58:T59"/>
    <mergeCell ref="U58:V59"/>
    <mergeCell ref="W58:Y59"/>
    <mergeCell ref="Z58:Z60"/>
    <mergeCell ref="Q60:R60"/>
    <mergeCell ref="S60:T60"/>
    <mergeCell ref="U60:V60"/>
    <mergeCell ref="W60:Y60"/>
    <mergeCell ref="G58:H58"/>
    <mergeCell ref="I58:J58"/>
    <mergeCell ref="K58:L58"/>
    <mergeCell ref="M58:N58"/>
    <mergeCell ref="K60:L60"/>
    <mergeCell ref="A61:T62"/>
    <mergeCell ref="U61:V62"/>
    <mergeCell ref="W61:Y62"/>
    <mergeCell ref="AA61:AE62"/>
    <mergeCell ref="A63:T64"/>
    <mergeCell ref="U63:V64"/>
    <mergeCell ref="W63:Y64"/>
    <mergeCell ref="AA63:AE64"/>
    <mergeCell ref="AA58:AE60"/>
    <mergeCell ref="A58:A60"/>
    <mergeCell ref="B58:F60"/>
    <mergeCell ref="M60:N60"/>
    <mergeCell ref="A71:P71"/>
    <mergeCell ref="A72:P72"/>
    <mergeCell ref="A73:P73"/>
    <mergeCell ref="A65:T66"/>
    <mergeCell ref="U65:V66"/>
    <mergeCell ref="W65:Y66"/>
    <mergeCell ref="AA65:AE66"/>
    <mergeCell ref="A69:P69"/>
    <mergeCell ref="A70:P70"/>
  </mergeCells>
  <phoneticPr fontId="4"/>
  <conditionalFormatting sqref="Q14 S14 U14">
    <cfRule type="cellIs" dxfId="0" priority="1" stopIfTrue="1" operator="between">
      <formula>0</formula>
      <formula>0</formula>
    </cfRule>
  </conditionalFormatting>
  <dataValidations count="3">
    <dataValidation type="list" allowBlank="1" showInputMessage="1" showErrorMessage="1" sqref="Z16:Z60">
      <formula1>"知識,母子,女性,外国人,デュアル"</formula1>
    </dataValidation>
    <dataValidation type="list" allowBlank="1" showInputMessage="1" showErrorMessage="1" prompt="対象就職者に該当する場合は、○を選んで下さい。" sqref="O16:P60">
      <formula1>"○"</formula1>
    </dataValidation>
    <dataValidation allowBlank="1" showInputMessage="1" showErrorMessage="1" prompt="上段に訓練実施日数（入校式の日を含む）_x000a_中段に訓練時間数_x000a_下段に出席率を入力してください。_x000a__x000a_＜中途退校者について＞_x000a_退校までの訓練実施日数、訓練時間数_x000a_それに基づく出席率を入力してください。" sqref="M18:N18 M51:N51 M21:N21 M24:N24 M27:N27 M30:N30 M33:N33 M54:N54 M57:N57 M60:N60 M36:N36 M39:N39 M42:N42 M45:N45 M48:N48 G16:L60"/>
  </dataValidations>
  <printOptions horizontalCentered="1"/>
  <pageMargins left="0.19685039370078741" right="0.19685039370078741" top="0.55118110236220474" bottom="0.51181102362204722" header="0.31496062992125984" footer="0.51181102362204722"/>
  <pageSetup paperSize="9" scale="75" orientation="portrait" r:id="rId1"/>
  <headerFooter alignWithMargins="0"/>
  <colBreaks count="1" manualBreakCount="1">
    <brk id="32" max="64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請求書 </vt:lpstr>
      <vt:lpstr>請求明細書</vt:lpstr>
      <vt:lpstr>'請求書 '!Print_Area</vt:lpstr>
      <vt:lpstr>請求明細書!Print_Area</vt:lpstr>
      <vt:lpstr>請求明細書!Print_Titles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w</cp:lastModifiedBy>
  <cp:lastPrinted>2021-03-09T01:20:13Z</cp:lastPrinted>
  <dcterms:created xsi:type="dcterms:W3CDTF">2010-01-26T02:32:30Z</dcterms:created>
  <dcterms:modified xsi:type="dcterms:W3CDTF">2023-02-15T02:31:08Z</dcterms:modified>
</cp:coreProperties>
</file>